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" sheetId="2" r:id="rId2"/>
    <sheet name="розділ 2" sheetId="3" r:id="rId3"/>
    <sheet name="розділ 3" sheetId="4" r:id="rId4"/>
  </sheets>
  <calcPr calcId="124519"/>
</workbook>
</file>

<file path=xl/calcChain.xml><?xml version="1.0" encoding="utf-8"?>
<calcChain xmlns="http://schemas.openxmlformats.org/spreadsheetml/2006/main">
  <c r="E13" i="2"/>
  <c r="E20"/>
  <c r="E24"/>
  <c r="F13"/>
  <c r="F20"/>
  <c r="F24"/>
  <c r="G13"/>
  <c r="G20"/>
  <c r="G24"/>
  <c r="H13"/>
  <c r="H20"/>
  <c r="H24"/>
  <c r="I13"/>
  <c r="I20"/>
  <c r="I24"/>
  <c r="J13"/>
  <c r="J20"/>
  <c r="J24"/>
  <c r="D3" i="4"/>
  <c r="K5" i="2"/>
  <c r="K6"/>
  <c r="K7"/>
  <c r="K8"/>
  <c r="K9"/>
  <c r="K10"/>
  <c r="K11"/>
  <c r="K12"/>
  <c r="K13"/>
  <c r="K14"/>
  <c r="K15"/>
  <c r="K16"/>
  <c r="K17"/>
  <c r="K18"/>
  <c r="K19"/>
  <c r="K20"/>
  <c r="K21"/>
  <c r="K22"/>
  <c r="K23"/>
  <c r="D4" i="4"/>
  <c r="D5"/>
  <c r="D6"/>
  <c r="D8"/>
  <c r="D9"/>
  <c r="K24" i="2"/>
  <c r="D7" i="4"/>
</calcChain>
</file>

<file path=xl/sharedStrings.xml><?xml version="1.0" encoding="utf-8"?>
<sst xmlns="http://schemas.openxmlformats.org/spreadsheetml/2006/main" count="161" uniqueCount="118">
  <si>
    <t>Звіт апеляційних судів про розгляд судових справ</t>
  </si>
  <si>
    <t>перше півріччя 2017 року</t>
  </si>
  <si>
    <t>Подають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</si>
  <si>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</si>
  <si>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</si>
  <si>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</si>
  <si>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</si>
  <si>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</si>
  <si>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</si>
  <si>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Апеляційний суд Полтавської області</t>
  </si>
  <si>
    <t>36000,м. Полтава,вул. Соборності 18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</si>
  <si>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</si>
  <si>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</si>
  <si>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</si>
  <si>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</si>
  <si>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</si>
  <si>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</si>
  <si>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</si>
  <si>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</si>
  <si>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</si>
  <si>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</si>
  <si>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</si>
  <si>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</si>
  <si>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кримінальне судочинство</t>
  </si>
  <si>
    <t>цивільне судочинство</t>
  </si>
  <si>
    <t>Апеляційні скарги у справах  про адміністративні правопорушення</t>
  </si>
  <si>
    <t>у тому числі щодо корупційних правопорушень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</si>
  <si>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</si>
  <si>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9, 16, 17, 19)</t>
  </si>
  <si>
    <t>Апеляційна скарга на</t>
  </si>
  <si>
    <t>Справи про перегляд судових рішень за нововиявленими обставинами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</si>
  <si>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</si>
  <si>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>Клопотання про надання дозволу на проведення негласної слідчої (розшукової) дії (ст. 248 КПК)</t>
  </si>
  <si>
    <t>Справи в порядку виконання судових рішень</t>
  </si>
  <si>
    <t>Заяви про відновлення втрачених матеріалів кримінального провадження</t>
  </si>
  <si>
    <t xml:space="preserve">УСЬОГО </t>
  </si>
  <si>
    <t>Заяви про відновлення втраченого судового провадження</t>
  </si>
  <si>
    <t xml:space="preserve">Кількість ухвал про визначення підсудності  </t>
  </si>
  <si>
    <t>вироки</t>
  </si>
  <si>
    <t>ухвали</t>
  </si>
  <si>
    <t>ухвали слідчих суддів</t>
  </si>
  <si>
    <t>рішення</t>
  </si>
  <si>
    <t>судові накази</t>
  </si>
  <si>
    <t xml:space="preserve"> № рядка</t>
  </si>
  <si>
    <t>В</t>
  </si>
  <si>
    <t>Перебувало в провадженні  апеляційних скарг і матеріалів</t>
  </si>
  <si>
    <t xml:space="preserve">усього </t>
  </si>
  <si>
    <t>у тому числі надійшло у звітному періоді</t>
  </si>
  <si>
    <t>Розглянуто апеляційних скарг і матеріалів</t>
  </si>
  <si>
    <t xml:space="preserve"> у т.ч. задоволено</t>
  </si>
  <si>
    <t>х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</si>
  <si>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</si>
  <si>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</si>
  <si>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Розділ 2.  Розгляд судових справ і матеріалів</t>
  </si>
  <si>
    <t>За апеляційними скаргами постанову у справах про адміністративне правопорушення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</si>
  <si>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</si>
  <si>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</si>
  <si>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</si>
  <si>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</si>
  <si>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Справи і матеріали</t>
  </si>
  <si>
    <t>кримінального  судочинства</t>
  </si>
  <si>
    <t>цивільного  судочинства</t>
  </si>
  <si>
    <t>про адміністративні правопорушення</t>
  </si>
  <si>
    <t>За апеляційними скаргами (за кількістю осіб)</t>
  </si>
  <si>
    <t>Кількість осіб, звільнені з-під варти за результатами розгляду апеляційних скарг</t>
  </si>
  <si>
    <t>Не роглянуто справ на кінець звітного періоду (без урахування зупинених)</t>
  </si>
  <si>
    <t>Загальна кількість нерозглянутих справ, за якими особи тримаються під вартою і рахуються за судами понад 6 місяців</t>
  </si>
  <si>
    <t xml:space="preserve">Кримінальне провадження направлено з одного суду до іншого в межах юрисдикції різних апеляційних судів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</si>
  <si>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</si>
  <si>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</si>
  <si>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Справи, що надійшли з інших судів  та після скасування судового рішення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</si>
  <si>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</si>
  <si>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За апеляційними скаргами</t>
  </si>
  <si>
    <t xml:space="preserve">Суб'єкти звернення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</si>
  <si>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</si>
  <si>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</si>
  <si>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</si>
  <si>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</si>
  <si>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</si>
  <si>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</si>
  <si>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державні органи</t>
  </si>
  <si>
    <t>вироків</t>
  </si>
  <si>
    <t>ухвал</t>
  </si>
  <si>
    <t>ухвал слідчих суддів</t>
  </si>
  <si>
    <t>понад 6 місяців до 1 року</t>
  </si>
  <si>
    <t>понад 1 рік до 2 років</t>
  </si>
  <si>
    <t>справ</t>
  </si>
  <si>
    <t>осіб</t>
  </si>
  <si>
    <t>рішень</t>
  </si>
  <si>
    <t>судових наказів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</si>
  <si>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</si>
  <si>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</si>
  <si>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</si>
  <si>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</si>
  <si>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№ рядка</t>
  </si>
  <si>
    <t>понад 2-х років до        3-х років включно</t>
  </si>
  <si>
    <t>Кількість</t>
  </si>
  <si>
    <t>понад 3 роки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</si>
  <si>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</si>
  <si>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</si>
  <si>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у тому числі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</si>
  <si>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</si>
  <si>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</si>
  <si>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</si>
  <si>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</si>
  <si>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</si>
  <si>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</si>
  <si>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</si>
  <si>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</si>
  <si>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</si>
  <si>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</si>
  <si>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С.А. Гальонкін</t>
  </si>
  <si>
    <t>(П.І.Б.)</t>
  </si>
  <si>
    <t>О.В. Кристал</t>
  </si>
  <si>
    <t>(0532) 56-26-65</t>
  </si>
  <si>
    <t>(0532) 60-80-35</t>
  </si>
  <si>
    <t>inbox@pla.court.gov.ua</t>
  </si>
  <si>
    <t>5 липня 2017 року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</si>
</sst>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0"/>
      <name val="Times New Roman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i/>
      <sz val="10"/>
      <name val="Times New Roman"/>
      <charset val="204"/>
    </font>
    <font>
      <b/>
      <sz val="9"/>
      <name val="Times New Roman"/>
    </font>
    <font>
      <sz val="9"/>
      <name val="Times New Roman"/>
    </font>
    <font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20" fillId="0" borderId="5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left" vertical="center" wrapTex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/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wrapText="1"/>
    </xf>
    <xf numFmtId="0" fontId="27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0" fillId="0" borderId="7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/>
    </xf>
    <xf numFmtId="0" fontId="24" fillId="0" borderId="8" xfId="0" applyNumberFormat="1" applyFont="1" applyFill="1" applyBorder="1" applyAlignment="1" applyProtection="1">
      <alignment horizontal="left" vertical="center"/>
    </xf>
    <xf numFmtId="0" fontId="24" fillId="0" borderId="9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23" fillId="0" borderId="8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9" width="9.5703125" customWidth="1"/>
  </cols>
  <sheetData>
    <row r="1" spans="1:8" ht="12.95" customHeight="1">
      <c r="E1" s="15" t="s">
        <v>11</v>
      </c>
    </row>
    <row r="3" spans="1:8" ht="15.95" customHeight="1">
      <c r="B3" s="90" t="s">
        <v>0</v>
      </c>
      <c r="C3" s="90"/>
      <c r="D3" s="90"/>
      <c r="E3" s="90"/>
      <c r="F3" s="90"/>
      <c r="G3" s="90"/>
      <c r="H3" s="90"/>
    </row>
    <row r="4" spans="1:8" ht="14.45" customHeight="1">
      <c r="B4" s="90"/>
      <c r="C4" s="90"/>
      <c r="D4" s="90"/>
      <c r="E4" s="90"/>
      <c r="F4" s="90"/>
      <c r="G4" s="90"/>
      <c r="H4" s="90"/>
    </row>
    <row r="5" spans="1:8" ht="18.95" customHeight="1">
      <c r="B5" s="91" t="s">
        <v>1</v>
      </c>
      <c r="C5" s="91"/>
      <c r="D5" s="91"/>
      <c r="E5" s="91"/>
      <c r="F5" s="91"/>
      <c r="G5" s="91"/>
      <c r="H5" s="91"/>
    </row>
    <row r="6" spans="1:8" ht="18.95" customHeight="1">
      <c r="B6" s="2"/>
      <c r="C6" s="91"/>
      <c r="D6" s="91"/>
      <c r="E6" s="91"/>
      <c r="F6" s="91"/>
      <c r="G6" s="91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2" t="s">
        <v>2</v>
      </c>
      <c r="C12" s="93"/>
      <c r="D12" s="94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103" t="s">
        <v>3</v>
      </c>
      <c r="C14" s="104"/>
      <c r="D14" s="105"/>
      <c r="E14" s="84" t="s">
        <v>14</v>
      </c>
      <c r="F14" s="5"/>
      <c r="G14" s="23"/>
    </row>
    <row r="15" spans="1:8" ht="12.95" customHeight="1">
      <c r="A15" s="1"/>
      <c r="B15" s="103"/>
      <c r="C15" s="104"/>
      <c r="D15" s="105"/>
      <c r="E15" s="84"/>
      <c r="F15" s="22"/>
      <c r="G15" s="24" t="s">
        <v>19</v>
      </c>
    </row>
    <row r="16" spans="1:8" ht="12.95" customHeight="1">
      <c r="A16" s="1"/>
      <c r="B16" s="103"/>
      <c r="C16" s="104"/>
      <c r="D16" s="105"/>
      <c r="E16" s="84"/>
      <c r="F16" s="85" t="s">
        <v>15</v>
      </c>
      <c r="G16" s="86"/>
      <c r="H16" s="86"/>
    </row>
    <row r="17" spans="1:8" ht="12.95" customHeight="1">
      <c r="A17" s="1"/>
      <c r="B17" s="103"/>
      <c r="C17" s="104"/>
      <c r="D17" s="105"/>
      <c r="E17" s="84"/>
      <c r="F17" s="106" t="s">
        <v>16</v>
      </c>
      <c r="G17" s="107"/>
      <c r="H17" s="107"/>
    </row>
    <row r="18" spans="1:8" ht="24.95" customHeight="1">
      <c r="A18" s="1"/>
      <c r="B18" s="5"/>
      <c r="C18" s="8"/>
      <c r="D18" s="1"/>
      <c r="E18" s="19"/>
      <c r="F18" s="22"/>
    </row>
    <row r="19" spans="1:8" ht="12.95" customHeight="1">
      <c r="A19" s="1"/>
      <c r="B19" s="103"/>
      <c r="C19" s="104"/>
      <c r="D19" s="105"/>
      <c r="E19" s="84"/>
      <c r="F19" s="106"/>
      <c r="G19" s="107"/>
      <c r="H19" s="107"/>
    </row>
    <row r="20" spans="1:8" ht="12.95" customHeight="1">
      <c r="A20" s="1"/>
      <c r="B20" s="103"/>
      <c r="C20" s="104"/>
      <c r="D20" s="105"/>
      <c r="E20" s="84"/>
      <c r="F20" s="85"/>
      <c r="G20" s="86"/>
      <c r="H20" s="86"/>
    </row>
    <row r="21" spans="1:8" ht="12.95" customHeight="1">
      <c r="A21" s="1"/>
      <c r="B21" s="103"/>
      <c r="C21" s="104"/>
      <c r="D21" s="105"/>
      <c r="E21" s="84"/>
      <c r="F21" s="85"/>
      <c r="G21" s="86"/>
      <c r="H21" s="86"/>
    </row>
    <row r="22" spans="1:8" ht="12.95" customHeight="1">
      <c r="A22" s="1"/>
      <c r="B22" s="103"/>
      <c r="C22" s="104"/>
      <c r="D22" s="105"/>
      <c r="E22" s="84"/>
      <c r="F22" s="5"/>
      <c r="G22" s="8"/>
      <c r="H22" s="8"/>
    </row>
    <row r="23" spans="1:8" ht="12.95" customHeight="1">
      <c r="A23" s="1"/>
      <c r="B23" s="5"/>
      <c r="C23" s="8"/>
      <c r="D23" s="1"/>
      <c r="E23" s="20"/>
      <c r="F23" s="22"/>
    </row>
    <row r="24" spans="1:8" ht="12.95" customHeight="1">
      <c r="A24" s="1"/>
      <c r="B24" s="5"/>
      <c r="C24" s="8"/>
      <c r="D24" s="1"/>
      <c r="E24" s="20"/>
      <c r="F24" s="5"/>
      <c r="G24" s="24"/>
    </row>
    <row r="25" spans="1:8" ht="12.95" customHeight="1">
      <c r="A25" s="1"/>
      <c r="B25" s="6"/>
      <c r="C25" s="3"/>
      <c r="D25" s="14"/>
      <c r="E25" s="21"/>
      <c r="F25" s="5"/>
    </row>
    <row r="26" spans="1:8" ht="12.95" customHeight="1">
      <c r="B26" s="7"/>
      <c r="C26" s="7"/>
      <c r="D26" s="7"/>
      <c r="E26" s="7"/>
    </row>
    <row r="27" spans="1:8" ht="12.95" customHeight="1">
      <c r="B27" s="8"/>
      <c r="C27" s="8"/>
      <c r="D27" s="8"/>
      <c r="E27" s="8"/>
    </row>
    <row r="28" spans="1:8" ht="12.95" customHeight="1">
      <c r="B28" s="8"/>
      <c r="C28" s="8"/>
      <c r="D28" s="8"/>
      <c r="E28" s="8"/>
    </row>
    <row r="29" spans="1:8" ht="12.95" customHeight="1">
      <c r="B29" s="8"/>
      <c r="C29" s="8"/>
      <c r="D29" s="8"/>
      <c r="E29" s="8"/>
    </row>
    <row r="30" spans="1:8" ht="12.95" customHeight="1">
      <c r="B30" s="8"/>
      <c r="C30" s="8"/>
      <c r="D30" s="8"/>
      <c r="E30" s="8"/>
    </row>
    <row r="31" spans="1:8" ht="12.95" customHeight="1">
      <c r="B31" s="8"/>
      <c r="C31" s="8"/>
      <c r="D31" s="8"/>
      <c r="E31" s="8"/>
    </row>
    <row r="33" spans="1:9" ht="12.95" customHeight="1">
      <c r="B33" s="3"/>
      <c r="C33" s="3"/>
      <c r="D33" s="3"/>
      <c r="E33" s="3"/>
      <c r="F33" s="3"/>
      <c r="G33" s="3"/>
      <c r="H33" s="3"/>
    </row>
    <row r="34" spans="1:9" ht="12.95" customHeight="1">
      <c r="A34" s="1"/>
      <c r="B34" s="9" t="s">
        <v>4</v>
      </c>
      <c r="C34" s="11"/>
      <c r="D34" s="7"/>
      <c r="E34" s="7"/>
      <c r="F34" s="7"/>
      <c r="G34" s="7"/>
      <c r="H34" s="13"/>
      <c r="I34" s="5"/>
    </row>
    <row r="35" spans="1:9" ht="12.95" customHeight="1">
      <c r="A35" s="1"/>
      <c r="B35" s="5"/>
      <c r="C35" s="8"/>
      <c r="D35" s="8"/>
      <c r="E35" s="8"/>
      <c r="F35" s="8"/>
      <c r="G35" s="8"/>
      <c r="H35" s="1"/>
      <c r="I35" s="5"/>
    </row>
    <row r="36" spans="1:9" ht="12.95" customHeight="1">
      <c r="A36" s="1"/>
      <c r="B36" s="98" t="s">
        <v>5</v>
      </c>
      <c r="C36" s="99"/>
      <c r="D36" s="82" t="s">
        <v>9</v>
      </c>
      <c r="E36" s="82"/>
      <c r="F36" s="82"/>
      <c r="G36" s="82"/>
      <c r="H36" s="83"/>
      <c r="I36" s="5"/>
    </row>
    <row r="37" spans="1:9" ht="12.95" customHeight="1">
      <c r="A37" s="1"/>
      <c r="B37" s="5"/>
      <c r="C37" s="8"/>
      <c r="D37" s="7"/>
      <c r="E37" s="7"/>
      <c r="F37" s="7"/>
      <c r="G37" s="7"/>
      <c r="H37" s="13"/>
      <c r="I37" s="5"/>
    </row>
    <row r="38" spans="1:9" ht="12.95" customHeight="1">
      <c r="A38" s="1"/>
      <c r="B38" s="5" t="s">
        <v>6</v>
      </c>
      <c r="C38" s="8"/>
      <c r="D38" s="80" t="s">
        <v>10</v>
      </c>
      <c r="E38" s="80"/>
      <c r="F38" s="80"/>
      <c r="G38" s="80"/>
      <c r="H38" s="81"/>
      <c r="I38" s="5"/>
    </row>
    <row r="39" spans="1:9" ht="12.95" customHeight="1">
      <c r="A39" s="1"/>
      <c r="B39" s="5"/>
      <c r="C39" s="8"/>
      <c r="D39" s="80"/>
      <c r="E39" s="80"/>
      <c r="F39" s="80"/>
      <c r="G39" s="80"/>
      <c r="H39" s="81"/>
      <c r="I39" s="5"/>
    </row>
    <row r="40" spans="1:9" ht="12.95" customHeight="1">
      <c r="A40" s="1"/>
      <c r="B40" s="100"/>
      <c r="C40" s="101"/>
      <c r="D40" s="101"/>
      <c r="E40" s="101"/>
      <c r="F40" s="101"/>
      <c r="G40" s="101"/>
      <c r="H40" s="102"/>
      <c r="I40" s="22"/>
    </row>
    <row r="41" spans="1:9" ht="12.95" customHeight="1">
      <c r="A41" s="1"/>
      <c r="B41" s="95" t="s">
        <v>7</v>
      </c>
      <c r="C41" s="96"/>
      <c r="D41" s="96"/>
      <c r="E41" s="96"/>
      <c r="F41" s="96"/>
      <c r="G41" s="96"/>
      <c r="H41" s="97"/>
      <c r="I41" s="22"/>
    </row>
    <row r="42" spans="1:9" ht="12.95" customHeight="1">
      <c r="A42" s="1"/>
      <c r="B42" s="5"/>
      <c r="C42" s="8"/>
      <c r="D42" s="8"/>
      <c r="E42" s="8"/>
      <c r="F42" s="8"/>
      <c r="G42" s="8"/>
      <c r="H42" s="1"/>
      <c r="I42" s="5"/>
    </row>
    <row r="43" spans="1:9" ht="12.95" customHeight="1">
      <c r="A43" s="1"/>
      <c r="B43" s="87"/>
      <c r="C43" s="88"/>
      <c r="D43" s="88"/>
      <c r="E43" s="88"/>
      <c r="F43" s="88"/>
      <c r="G43" s="88"/>
      <c r="H43" s="89"/>
      <c r="I43" s="5"/>
    </row>
    <row r="44" spans="1:9" ht="12.95" customHeight="1">
      <c r="A44" s="1"/>
      <c r="B44" s="95" t="s">
        <v>8</v>
      </c>
      <c r="C44" s="96"/>
      <c r="D44" s="96"/>
      <c r="E44" s="96"/>
      <c r="F44" s="96"/>
      <c r="G44" s="96"/>
      <c r="H44" s="97"/>
      <c r="I44" s="5"/>
    </row>
    <row r="45" spans="1:9" ht="12.95" customHeight="1">
      <c r="A45" s="1"/>
      <c r="B45" s="6"/>
      <c r="C45" s="3"/>
      <c r="D45" s="3"/>
      <c r="E45" s="3"/>
      <c r="F45" s="3"/>
      <c r="G45" s="3"/>
      <c r="H45" s="14"/>
      <c r="I45" s="5"/>
    </row>
    <row r="46" spans="1:9" ht="12.95" customHeight="1">
      <c r="B46" s="7"/>
      <c r="C46" s="7"/>
      <c r="D46" s="7"/>
      <c r="E46" s="7"/>
      <c r="F46" s="7"/>
      <c r="G46" s="7"/>
      <c r="H46" s="7"/>
    </row>
  </sheetData>
  <mergeCells count="21"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  <mergeCell ref="B14:D17"/>
    <mergeCell ref="D38:H39"/>
    <mergeCell ref="D36:H36"/>
    <mergeCell ref="E19:E22"/>
    <mergeCell ref="F21:H21"/>
    <mergeCell ref="B43:H43"/>
    <mergeCell ref="B3:H3"/>
    <mergeCell ref="B4:H4"/>
    <mergeCell ref="B5:H5"/>
    <mergeCell ref="B12:D12"/>
    <mergeCell ref="F16:H1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&amp;LF0CBBBC2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sqref="A1:I1"/>
    </sheetView>
  </sheetViews>
  <sheetFormatPr defaultRowHeight="12.75"/>
  <cols>
    <col min="1" max="1" width="5.5703125" customWidth="1"/>
    <col min="2" max="2" width="6.5703125" customWidth="1"/>
    <col min="3" max="3" width="44.28515625" customWidth="1"/>
    <col min="4" max="4" width="5" customWidth="1"/>
    <col min="5" max="5" width="11.42578125" customWidth="1"/>
    <col min="6" max="6" width="10.42578125" customWidth="1"/>
    <col min="8" max="8" width="10.140625" customWidth="1"/>
    <col min="9" max="9" width="10.28515625" customWidth="1"/>
    <col min="10" max="10" width="10.140625" customWidth="1"/>
    <col min="11" max="11" width="9.5703125" customWidth="1"/>
  </cols>
  <sheetData>
    <row r="1" spans="1:11" ht="15.95" customHeight="1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42"/>
    </row>
    <row r="2" spans="1:11" ht="12.95" customHeight="1">
      <c r="A2" s="140" t="s">
        <v>21</v>
      </c>
      <c r="B2" s="140"/>
      <c r="C2" s="141"/>
      <c r="D2" s="138" t="s">
        <v>43</v>
      </c>
      <c r="E2" s="134" t="s">
        <v>45</v>
      </c>
      <c r="F2" s="135"/>
      <c r="G2" s="134" t="s">
        <v>48</v>
      </c>
      <c r="H2" s="135"/>
      <c r="I2" s="137" t="s">
        <v>51</v>
      </c>
      <c r="J2" s="137"/>
      <c r="K2" s="44"/>
    </row>
    <row r="3" spans="1:11" ht="64.150000000000006" customHeight="1">
      <c r="A3" s="142"/>
      <c r="B3" s="142"/>
      <c r="C3" s="143"/>
      <c r="D3" s="139"/>
      <c r="E3" s="34" t="s">
        <v>46</v>
      </c>
      <c r="F3" s="39" t="s">
        <v>47</v>
      </c>
      <c r="G3" s="34" t="s">
        <v>46</v>
      </c>
      <c r="H3" s="39" t="s">
        <v>49</v>
      </c>
      <c r="I3" s="34" t="s">
        <v>46</v>
      </c>
      <c r="J3" s="43" t="s">
        <v>52</v>
      </c>
      <c r="K3" s="22"/>
    </row>
    <row r="4" spans="1:11" ht="12.95" customHeight="1">
      <c r="A4" s="108" t="s">
        <v>22</v>
      </c>
      <c r="B4" s="109"/>
      <c r="C4" s="110"/>
      <c r="D4" s="31" t="s">
        <v>44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22"/>
    </row>
    <row r="5" spans="1:11" ht="15.2" customHeight="1">
      <c r="A5" s="128" t="s">
        <v>23</v>
      </c>
      <c r="B5" s="121" t="s">
        <v>29</v>
      </c>
      <c r="C5" s="29" t="s">
        <v>38</v>
      </c>
      <c r="D5" s="32">
        <v>1</v>
      </c>
      <c r="E5" s="35">
        <v>553</v>
      </c>
      <c r="F5" s="35">
        <v>336</v>
      </c>
      <c r="G5" s="35">
        <v>235</v>
      </c>
      <c r="H5" s="40" t="s">
        <v>50</v>
      </c>
      <c r="I5" s="35">
        <v>318</v>
      </c>
      <c r="J5" s="35">
        <v>37</v>
      </c>
      <c r="K5" s="48">
        <f t="shared" ref="K5:K24" si="0">E5-F5</f>
        <v>217</v>
      </c>
    </row>
    <row r="6" spans="1:11" ht="15.2" customHeight="1">
      <c r="A6" s="129"/>
      <c r="B6" s="122"/>
      <c r="C6" s="29" t="s">
        <v>39</v>
      </c>
      <c r="D6" s="32">
        <v>2</v>
      </c>
      <c r="E6" s="35">
        <v>202</v>
      </c>
      <c r="F6" s="35">
        <v>128</v>
      </c>
      <c r="G6" s="35">
        <v>129</v>
      </c>
      <c r="H6" s="35">
        <v>28</v>
      </c>
      <c r="I6" s="35">
        <v>73</v>
      </c>
      <c r="J6" s="35">
        <v>1</v>
      </c>
      <c r="K6" s="48">
        <f t="shared" si="0"/>
        <v>74</v>
      </c>
    </row>
    <row r="7" spans="1:11" ht="15.2" customHeight="1">
      <c r="A7" s="129"/>
      <c r="B7" s="123"/>
      <c r="C7" s="29" t="s">
        <v>40</v>
      </c>
      <c r="D7" s="32">
        <v>3</v>
      </c>
      <c r="E7" s="35">
        <v>332</v>
      </c>
      <c r="F7" s="35">
        <v>303</v>
      </c>
      <c r="G7" s="35">
        <v>297</v>
      </c>
      <c r="H7" s="35">
        <v>67</v>
      </c>
      <c r="I7" s="35">
        <v>35</v>
      </c>
      <c r="J7" s="35">
        <v>1</v>
      </c>
      <c r="K7" s="48">
        <f t="shared" si="0"/>
        <v>29</v>
      </c>
    </row>
    <row r="8" spans="1:11" ht="15.2" customHeight="1">
      <c r="A8" s="129"/>
      <c r="B8" s="116" t="s">
        <v>30</v>
      </c>
      <c r="C8" s="117"/>
      <c r="D8" s="32">
        <v>4</v>
      </c>
      <c r="E8" s="35">
        <v>5</v>
      </c>
      <c r="F8" s="35">
        <v>3</v>
      </c>
      <c r="G8" s="35">
        <v>2</v>
      </c>
      <c r="H8" s="35"/>
      <c r="I8" s="35">
        <v>3</v>
      </c>
      <c r="J8" s="35"/>
      <c r="K8" s="48">
        <f t="shared" si="0"/>
        <v>2</v>
      </c>
    </row>
    <row r="9" spans="1:11" ht="15.2" customHeight="1">
      <c r="A9" s="129"/>
      <c r="B9" s="111" t="s">
        <v>31</v>
      </c>
      <c r="C9" s="112"/>
      <c r="D9" s="32">
        <v>5</v>
      </c>
      <c r="E9" s="36">
        <v>661</v>
      </c>
      <c r="F9" s="35">
        <v>661</v>
      </c>
      <c r="G9" s="35">
        <v>633</v>
      </c>
      <c r="H9" s="35">
        <v>618</v>
      </c>
      <c r="I9" s="35">
        <v>28</v>
      </c>
      <c r="J9" s="35"/>
      <c r="K9" s="48">
        <f t="shared" si="0"/>
        <v>0</v>
      </c>
    </row>
    <row r="10" spans="1:11" ht="15.2" customHeight="1">
      <c r="A10" s="129"/>
      <c r="B10" s="111" t="s">
        <v>32</v>
      </c>
      <c r="C10" s="112"/>
      <c r="D10" s="32">
        <v>6</v>
      </c>
      <c r="E10" s="36">
        <v>1903</v>
      </c>
      <c r="F10" s="35">
        <v>1903</v>
      </c>
      <c r="G10" s="35">
        <v>1903</v>
      </c>
      <c r="H10" s="35">
        <v>1772</v>
      </c>
      <c r="I10" s="35"/>
      <c r="J10" s="35"/>
      <c r="K10" s="48">
        <f t="shared" si="0"/>
        <v>0</v>
      </c>
    </row>
    <row r="11" spans="1:11" ht="15.2" customHeight="1">
      <c r="A11" s="129"/>
      <c r="B11" s="111" t="s">
        <v>33</v>
      </c>
      <c r="C11" s="112"/>
      <c r="D11" s="32">
        <v>7</v>
      </c>
      <c r="E11" s="36">
        <v>1</v>
      </c>
      <c r="F11" s="35">
        <v>1</v>
      </c>
      <c r="G11" s="35">
        <v>1</v>
      </c>
      <c r="H11" s="35">
        <v>1</v>
      </c>
      <c r="I11" s="35"/>
      <c r="J11" s="35"/>
      <c r="K11" s="48">
        <f t="shared" si="0"/>
        <v>0</v>
      </c>
    </row>
    <row r="12" spans="1:11" ht="15.2" customHeight="1">
      <c r="A12" s="129"/>
      <c r="B12" s="116" t="s">
        <v>34</v>
      </c>
      <c r="C12" s="117"/>
      <c r="D12" s="32">
        <v>8</v>
      </c>
      <c r="E12" s="37"/>
      <c r="F12" s="37"/>
      <c r="G12" s="37"/>
      <c r="H12" s="37"/>
      <c r="I12" s="37"/>
      <c r="J12" s="35"/>
      <c r="K12" s="48">
        <f t="shared" si="0"/>
        <v>0</v>
      </c>
    </row>
    <row r="13" spans="1:11" ht="15.2" customHeight="1">
      <c r="A13" s="130"/>
      <c r="B13" s="26" t="s">
        <v>35</v>
      </c>
      <c r="C13" s="27"/>
      <c r="D13" s="32">
        <v>9</v>
      </c>
      <c r="E13" s="45">
        <f t="shared" ref="E13:J13" si="1">SUM(E5:E12)</f>
        <v>3657</v>
      </c>
      <c r="F13" s="45">
        <f t="shared" si="1"/>
        <v>3335</v>
      </c>
      <c r="G13" s="45">
        <f t="shared" si="1"/>
        <v>3200</v>
      </c>
      <c r="H13" s="45">
        <f t="shared" si="1"/>
        <v>2486</v>
      </c>
      <c r="I13" s="45">
        <f t="shared" si="1"/>
        <v>457</v>
      </c>
      <c r="J13" s="45">
        <f t="shared" si="1"/>
        <v>39</v>
      </c>
      <c r="K13" s="48">
        <f t="shared" si="0"/>
        <v>322</v>
      </c>
    </row>
    <row r="14" spans="1:11" ht="15.2" customHeight="1">
      <c r="A14" s="127" t="s">
        <v>24</v>
      </c>
      <c r="B14" s="113" t="s">
        <v>29</v>
      </c>
      <c r="C14" s="30" t="s">
        <v>41</v>
      </c>
      <c r="D14" s="32">
        <v>10</v>
      </c>
      <c r="E14" s="38">
        <v>1316</v>
      </c>
      <c r="F14" s="38">
        <v>1075</v>
      </c>
      <c r="G14" s="38">
        <v>1025</v>
      </c>
      <c r="H14" s="38">
        <v>335</v>
      </c>
      <c r="I14" s="38">
        <v>291</v>
      </c>
      <c r="J14" s="38">
        <v>7</v>
      </c>
      <c r="K14" s="48">
        <f t="shared" si="0"/>
        <v>241</v>
      </c>
    </row>
    <row r="15" spans="1:11" ht="15.2" customHeight="1">
      <c r="A15" s="127"/>
      <c r="B15" s="114"/>
      <c r="C15" s="30" t="s">
        <v>39</v>
      </c>
      <c r="D15" s="32">
        <v>11</v>
      </c>
      <c r="E15" s="38">
        <v>702</v>
      </c>
      <c r="F15" s="38">
        <v>621</v>
      </c>
      <c r="G15" s="38">
        <v>597</v>
      </c>
      <c r="H15" s="38">
        <v>227</v>
      </c>
      <c r="I15" s="38">
        <v>105</v>
      </c>
      <c r="J15" s="38"/>
      <c r="K15" s="48">
        <f t="shared" si="0"/>
        <v>81</v>
      </c>
    </row>
    <row r="16" spans="1:11" ht="15.2" customHeight="1">
      <c r="A16" s="127"/>
      <c r="B16" s="115"/>
      <c r="C16" s="30" t="s">
        <v>42</v>
      </c>
      <c r="D16" s="32">
        <v>12</v>
      </c>
      <c r="E16" s="38"/>
      <c r="F16" s="38"/>
      <c r="G16" s="38"/>
      <c r="H16" s="38"/>
      <c r="I16" s="38"/>
      <c r="J16" s="38"/>
      <c r="K16" s="48">
        <f t="shared" si="0"/>
        <v>0</v>
      </c>
    </row>
    <row r="17" spans="1:11" ht="24.2" customHeight="1">
      <c r="A17" s="127"/>
      <c r="B17" s="116" t="s">
        <v>30</v>
      </c>
      <c r="C17" s="117"/>
      <c r="D17" s="32">
        <v>13</v>
      </c>
      <c r="E17" s="38">
        <v>7</v>
      </c>
      <c r="F17" s="38">
        <v>4</v>
      </c>
      <c r="G17" s="38">
        <v>5</v>
      </c>
      <c r="H17" s="38">
        <v>3</v>
      </c>
      <c r="I17" s="38">
        <v>2</v>
      </c>
      <c r="J17" s="35"/>
      <c r="K17" s="48">
        <f t="shared" si="0"/>
        <v>3</v>
      </c>
    </row>
    <row r="18" spans="1:11" ht="18.2" customHeight="1">
      <c r="A18" s="127"/>
      <c r="B18" s="111" t="s">
        <v>36</v>
      </c>
      <c r="C18" s="112"/>
      <c r="D18" s="32">
        <v>14</v>
      </c>
      <c r="E18" s="37"/>
      <c r="F18" s="37"/>
      <c r="G18" s="37"/>
      <c r="H18" s="37"/>
      <c r="I18" s="37"/>
      <c r="J18" s="37"/>
      <c r="K18" s="48">
        <f t="shared" si="0"/>
        <v>0</v>
      </c>
    </row>
    <row r="19" spans="1:11" ht="15.2" customHeight="1">
      <c r="A19" s="127"/>
      <c r="B19" s="111" t="s">
        <v>37</v>
      </c>
      <c r="C19" s="112"/>
      <c r="D19" s="32">
        <v>15</v>
      </c>
      <c r="E19" s="38">
        <v>7</v>
      </c>
      <c r="F19" s="38">
        <v>7</v>
      </c>
      <c r="G19" s="38">
        <v>7</v>
      </c>
      <c r="H19" s="38">
        <v>7</v>
      </c>
      <c r="I19" s="38"/>
      <c r="J19" s="35"/>
      <c r="K19" s="48">
        <f t="shared" si="0"/>
        <v>0</v>
      </c>
    </row>
    <row r="20" spans="1:11" ht="15.95" customHeight="1">
      <c r="A20" s="127"/>
      <c r="B20" s="27" t="s">
        <v>35</v>
      </c>
      <c r="C20" s="27"/>
      <c r="D20" s="32">
        <v>16</v>
      </c>
      <c r="E20" s="46">
        <f t="shared" ref="E20:J20" si="2">SUM(E14:E19)</f>
        <v>2032</v>
      </c>
      <c r="F20" s="46">
        <f t="shared" si="2"/>
        <v>1707</v>
      </c>
      <c r="G20" s="46">
        <f t="shared" si="2"/>
        <v>1634</v>
      </c>
      <c r="H20" s="46">
        <f t="shared" si="2"/>
        <v>572</v>
      </c>
      <c r="I20" s="46">
        <f t="shared" si="2"/>
        <v>398</v>
      </c>
      <c r="J20" s="46">
        <f t="shared" si="2"/>
        <v>7</v>
      </c>
      <c r="K20" s="48">
        <f t="shared" si="0"/>
        <v>325</v>
      </c>
    </row>
    <row r="21" spans="1:11" ht="15.2" customHeight="1">
      <c r="A21" s="118" t="s">
        <v>25</v>
      </c>
      <c r="B21" s="119"/>
      <c r="C21" s="120"/>
      <c r="D21" s="32">
        <v>17</v>
      </c>
      <c r="E21" s="38">
        <v>326</v>
      </c>
      <c r="F21" s="38">
        <v>273</v>
      </c>
      <c r="G21" s="38">
        <v>210</v>
      </c>
      <c r="H21" s="38">
        <v>70</v>
      </c>
      <c r="I21" s="38">
        <v>116</v>
      </c>
      <c r="J21" s="35"/>
      <c r="K21" s="48">
        <f t="shared" si="0"/>
        <v>53</v>
      </c>
    </row>
    <row r="22" spans="1:11" ht="15.95" customHeight="1">
      <c r="A22" s="131" t="s">
        <v>26</v>
      </c>
      <c r="B22" s="132"/>
      <c r="C22" s="133"/>
      <c r="D22" s="32">
        <v>18</v>
      </c>
      <c r="E22" s="38">
        <v>10</v>
      </c>
      <c r="F22" s="38">
        <v>8</v>
      </c>
      <c r="G22" s="38">
        <v>7</v>
      </c>
      <c r="H22" s="41" t="s">
        <v>50</v>
      </c>
      <c r="I22" s="38">
        <v>3</v>
      </c>
      <c r="J22" s="35"/>
      <c r="K22" s="48">
        <f t="shared" si="0"/>
        <v>2</v>
      </c>
    </row>
    <row r="23" spans="1:11" ht="26.45" customHeight="1">
      <c r="A23" s="118" t="s">
        <v>27</v>
      </c>
      <c r="B23" s="119"/>
      <c r="C23" s="120"/>
      <c r="D23" s="32">
        <v>19</v>
      </c>
      <c r="E23" s="38"/>
      <c r="F23" s="38"/>
      <c r="G23" s="38"/>
      <c r="H23" s="41" t="s">
        <v>50</v>
      </c>
      <c r="I23" s="38"/>
      <c r="J23" s="35"/>
      <c r="K23" s="48">
        <f t="shared" si="0"/>
        <v>0</v>
      </c>
    </row>
    <row r="24" spans="1:11" ht="15.95" customHeight="1">
      <c r="A24" s="124" t="s">
        <v>28</v>
      </c>
      <c r="B24" s="125"/>
      <c r="C24" s="126"/>
      <c r="D24" s="32">
        <v>20</v>
      </c>
      <c r="E24" s="47">
        <f>E13+E20+E21+E23</f>
        <v>6015</v>
      </c>
      <c r="F24" s="47">
        <f>F13+F20+F21+F23</f>
        <v>5315</v>
      </c>
      <c r="G24" s="47">
        <f>G13+G20+G21+G23</f>
        <v>5044</v>
      </c>
      <c r="H24" s="47">
        <f>H13+H20+H21</f>
        <v>3128</v>
      </c>
      <c r="I24" s="47">
        <f>I13+I20+I21</f>
        <v>971</v>
      </c>
      <c r="J24" s="47">
        <f>J13+J20+J21</f>
        <v>46</v>
      </c>
      <c r="K24" s="48">
        <f t="shared" si="0"/>
        <v>700</v>
      </c>
    </row>
    <row r="25" spans="1:11" ht="15.95" customHeight="1">
      <c r="A25" s="25"/>
      <c r="B25" s="28"/>
      <c r="C25" s="28"/>
      <c r="D25" s="33"/>
      <c r="E25" s="33"/>
      <c r="F25" s="33"/>
      <c r="G25" s="33"/>
      <c r="H25" s="33"/>
      <c r="I25" s="33"/>
      <c r="J25" s="33"/>
    </row>
  </sheetData>
  <mergeCells count="23">
    <mergeCell ref="G2:H2"/>
    <mergeCell ref="A1:I1"/>
    <mergeCell ref="E2:F2"/>
    <mergeCell ref="I2:J2"/>
    <mergeCell ref="D2:D3"/>
    <mergeCell ref="A2:C3"/>
    <mergeCell ref="A24:C24"/>
    <mergeCell ref="A14:A20"/>
    <mergeCell ref="A5:A13"/>
    <mergeCell ref="B12:C12"/>
    <mergeCell ref="A22:C22"/>
    <mergeCell ref="B19:C19"/>
    <mergeCell ref="A23:C23"/>
    <mergeCell ref="A4:C4"/>
    <mergeCell ref="B18:C18"/>
    <mergeCell ref="B14:B16"/>
    <mergeCell ref="B17:C17"/>
    <mergeCell ref="A21:C21"/>
    <mergeCell ref="B8:C8"/>
    <mergeCell ref="B9:C9"/>
    <mergeCell ref="B10:C10"/>
    <mergeCell ref="B5:B7"/>
    <mergeCell ref="B11:C11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&amp;R&amp;P&amp;CФорма № 2-азс_00786_2.2017, Підрозділ: Апеляційний суд Полтавської області, 
Початок періоду: 42736, Кінець періоду: 30.06.2017&amp;LF0CBBBC2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9"/>
  <sheetViews>
    <sheetView workbookViewId="0">
      <selection sqref="A1:E1"/>
    </sheetView>
  </sheetViews>
  <sheetFormatPr defaultRowHeight="12.75"/>
  <cols>
    <col min="1" max="1" width="5.85546875" customWidth="1"/>
    <col min="2" max="2" width="8" customWidth="1"/>
    <col min="3" max="3" width="14.85546875" customWidth="1"/>
    <col min="4" max="4" width="20" customWidth="1"/>
    <col min="5" max="5" width="10.5703125" customWidth="1"/>
    <col min="6" max="9" width="10.42578125" customWidth="1"/>
    <col min="10" max="10" width="9.5703125" customWidth="1"/>
  </cols>
  <sheetData>
    <row r="1" spans="1:10" ht="15.95" customHeight="1">
      <c r="A1" s="171" t="s">
        <v>53</v>
      </c>
      <c r="B1" s="171"/>
      <c r="C1" s="171"/>
      <c r="D1" s="171"/>
      <c r="E1" s="171"/>
      <c r="F1" s="49"/>
      <c r="G1" s="49"/>
      <c r="H1" s="49"/>
      <c r="I1" s="57"/>
    </row>
    <row r="2" spans="1:10" ht="29.45" customHeight="1">
      <c r="A2" s="134" t="s">
        <v>21</v>
      </c>
      <c r="B2" s="147"/>
      <c r="C2" s="147"/>
      <c r="D2" s="147"/>
      <c r="E2" s="147"/>
      <c r="F2" s="147"/>
      <c r="G2" s="135"/>
      <c r="H2" s="54" t="s">
        <v>94</v>
      </c>
      <c r="I2" s="54" t="s">
        <v>96</v>
      </c>
      <c r="J2" s="22"/>
    </row>
    <row r="3" spans="1:10" ht="16.7" customHeight="1">
      <c r="A3" s="121" t="s">
        <v>23</v>
      </c>
      <c r="B3" s="152" t="s">
        <v>63</v>
      </c>
      <c r="C3" s="153"/>
      <c r="D3" s="121" t="s">
        <v>75</v>
      </c>
      <c r="E3" s="144" t="s">
        <v>81</v>
      </c>
      <c r="F3" s="145"/>
      <c r="G3" s="146"/>
      <c r="H3" s="55">
        <v>1</v>
      </c>
      <c r="I3" s="53">
        <v>146</v>
      </c>
      <c r="J3" s="22"/>
    </row>
    <row r="4" spans="1:10" ht="16.7" customHeight="1">
      <c r="A4" s="122"/>
      <c r="B4" s="154"/>
      <c r="C4" s="155"/>
      <c r="D4" s="122"/>
      <c r="E4" s="148" t="s">
        <v>82</v>
      </c>
      <c r="F4" s="149"/>
      <c r="G4" s="150"/>
      <c r="H4" s="55">
        <v>2</v>
      </c>
      <c r="I4" s="53">
        <v>74</v>
      </c>
      <c r="J4" s="22"/>
    </row>
    <row r="5" spans="1:10" ht="16.7" customHeight="1">
      <c r="A5" s="122"/>
      <c r="B5" s="154"/>
      <c r="C5" s="155"/>
      <c r="D5" s="123"/>
      <c r="E5" s="148" t="s">
        <v>83</v>
      </c>
      <c r="F5" s="149"/>
      <c r="G5" s="150"/>
      <c r="H5" s="55">
        <v>3</v>
      </c>
      <c r="I5" s="53">
        <v>149</v>
      </c>
      <c r="J5" s="22"/>
    </row>
    <row r="6" spans="1:10">
      <c r="A6" s="122"/>
      <c r="B6" s="154"/>
      <c r="C6" s="155"/>
      <c r="D6" s="121" t="s">
        <v>76</v>
      </c>
      <c r="E6" s="144" t="s">
        <v>81</v>
      </c>
      <c r="F6" s="145"/>
      <c r="G6" s="146"/>
      <c r="H6" s="55">
        <v>4</v>
      </c>
      <c r="I6" s="53">
        <v>36</v>
      </c>
      <c r="J6" s="59"/>
    </row>
    <row r="7" spans="1:10">
      <c r="A7" s="122"/>
      <c r="B7" s="154"/>
      <c r="C7" s="155"/>
      <c r="D7" s="122"/>
      <c r="E7" s="148" t="s">
        <v>82</v>
      </c>
      <c r="F7" s="149"/>
      <c r="G7" s="150"/>
      <c r="H7" s="55">
        <v>5</v>
      </c>
      <c r="I7" s="53">
        <v>29</v>
      </c>
      <c r="J7" s="59"/>
    </row>
    <row r="8" spans="1:10">
      <c r="A8" s="122"/>
      <c r="B8" s="154"/>
      <c r="C8" s="155"/>
      <c r="D8" s="123"/>
      <c r="E8" s="148" t="s">
        <v>83</v>
      </c>
      <c r="F8" s="149"/>
      <c r="G8" s="150"/>
      <c r="H8" s="55">
        <v>6</v>
      </c>
      <c r="I8" s="53">
        <v>67</v>
      </c>
      <c r="J8" s="59"/>
    </row>
    <row r="9" spans="1:10">
      <c r="A9" s="122"/>
      <c r="B9" s="154"/>
      <c r="C9" s="155"/>
      <c r="D9" s="137" t="s">
        <v>77</v>
      </c>
      <c r="E9" s="144" t="s">
        <v>81</v>
      </c>
      <c r="F9" s="145"/>
      <c r="G9" s="146"/>
      <c r="H9" s="55">
        <v>7</v>
      </c>
      <c r="I9" s="53">
        <v>33</v>
      </c>
      <c r="J9" s="59"/>
    </row>
    <row r="10" spans="1:10">
      <c r="A10" s="122"/>
      <c r="B10" s="154"/>
      <c r="C10" s="155"/>
      <c r="D10" s="137"/>
      <c r="E10" s="148" t="s">
        <v>82</v>
      </c>
      <c r="F10" s="149"/>
      <c r="G10" s="150"/>
      <c r="H10" s="55">
        <v>8</v>
      </c>
      <c r="I10" s="53"/>
      <c r="J10" s="59"/>
    </row>
    <row r="11" spans="1:10">
      <c r="A11" s="122"/>
      <c r="B11" s="156"/>
      <c r="C11" s="157"/>
      <c r="D11" s="137"/>
      <c r="E11" s="148" t="s">
        <v>83</v>
      </c>
      <c r="F11" s="149"/>
      <c r="G11" s="150"/>
      <c r="H11" s="55">
        <v>9</v>
      </c>
      <c r="I11" s="53"/>
      <c r="J11" s="59"/>
    </row>
    <row r="12" spans="1:10" ht="15.95" customHeight="1">
      <c r="A12" s="122"/>
      <c r="B12" s="111" t="s">
        <v>64</v>
      </c>
      <c r="C12" s="151"/>
      <c r="D12" s="151"/>
      <c r="E12" s="151"/>
      <c r="F12" s="151"/>
      <c r="G12" s="112"/>
      <c r="H12" s="55">
        <v>10</v>
      </c>
      <c r="I12" s="53">
        <v>14</v>
      </c>
      <c r="J12" s="59"/>
    </row>
    <row r="13" spans="1:10">
      <c r="A13" s="122"/>
      <c r="B13" s="173" t="s">
        <v>65</v>
      </c>
      <c r="C13" s="173"/>
      <c r="D13" s="173"/>
      <c r="E13" s="159" t="s">
        <v>84</v>
      </c>
      <c r="F13" s="160"/>
      <c r="G13" s="161"/>
      <c r="H13" s="55">
        <v>11</v>
      </c>
      <c r="I13" s="53">
        <v>49</v>
      </c>
      <c r="J13" s="59"/>
    </row>
    <row r="14" spans="1:10">
      <c r="A14" s="122"/>
      <c r="B14" s="173"/>
      <c r="C14" s="173"/>
      <c r="D14" s="173"/>
      <c r="E14" s="159" t="s">
        <v>85</v>
      </c>
      <c r="F14" s="160"/>
      <c r="G14" s="161"/>
      <c r="H14" s="55">
        <v>12</v>
      </c>
      <c r="I14" s="53">
        <v>23</v>
      </c>
      <c r="J14" s="59"/>
    </row>
    <row r="15" spans="1:10" ht="18.2" customHeight="1">
      <c r="A15" s="122"/>
      <c r="B15" s="174" t="s">
        <v>66</v>
      </c>
      <c r="C15" s="174"/>
      <c r="D15" s="174"/>
      <c r="E15" s="168" t="s">
        <v>86</v>
      </c>
      <c r="F15" s="169"/>
      <c r="G15" s="170"/>
      <c r="H15" s="55">
        <v>13</v>
      </c>
      <c r="I15" s="53">
        <v>19</v>
      </c>
      <c r="J15" s="59"/>
    </row>
    <row r="16" spans="1:10" ht="18.2" customHeight="1">
      <c r="A16" s="122"/>
      <c r="B16" s="174"/>
      <c r="C16" s="174"/>
      <c r="D16" s="174"/>
      <c r="E16" s="168" t="s">
        <v>87</v>
      </c>
      <c r="F16" s="169"/>
      <c r="G16" s="170"/>
      <c r="H16" s="55">
        <v>14</v>
      </c>
      <c r="I16" s="53">
        <v>31</v>
      </c>
      <c r="J16" s="59"/>
    </row>
    <row r="17" spans="1:10" ht="24.2" customHeight="1">
      <c r="A17" s="122"/>
      <c r="B17" s="118" t="s">
        <v>67</v>
      </c>
      <c r="C17" s="119"/>
      <c r="D17" s="119"/>
      <c r="E17" s="119"/>
      <c r="F17" s="119"/>
      <c r="G17" s="120"/>
      <c r="H17" s="55">
        <v>15</v>
      </c>
      <c r="I17" s="53">
        <v>3</v>
      </c>
      <c r="J17" s="59"/>
    </row>
    <row r="18" spans="1:10">
      <c r="A18" s="122"/>
      <c r="B18" s="165" t="s">
        <v>68</v>
      </c>
      <c r="C18" s="166"/>
      <c r="D18" s="166"/>
      <c r="E18" s="166"/>
      <c r="F18" s="166"/>
      <c r="G18" s="167"/>
      <c r="H18" s="55">
        <v>16</v>
      </c>
      <c r="I18" s="53">
        <v>78</v>
      </c>
      <c r="J18" s="59"/>
    </row>
    <row r="19" spans="1:10">
      <c r="A19" s="122"/>
      <c r="B19" s="165" t="s">
        <v>69</v>
      </c>
      <c r="C19" s="166"/>
      <c r="D19" s="166"/>
      <c r="E19" s="166"/>
      <c r="F19" s="166"/>
      <c r="G19" s="167"/>
      <c r="H19" s="55">
        <v>17</v>
      </c>
      <c r="I19" s="53">
        <v>554</v>
      </c>
      <c r="J19" s="59"/>
    </row>
    <row r="20" spans="1:10">
      <c r="A20" s="122"/>
      <c r="B20" s="165" t="s">
        <v>70</v>
      </c>
      <c r="C20" s="166"/>
      <c r="D20" s="166"/>
      <c r="E20" s="166"/>
      <c r="F20" s="166"/>
      <c r="G20" s="167"/>
      <c r="H20" s="55">
        <v>18</v>
      </c>
      <c r="I20" s="53">
        <v>6</v>
      </c>
      <c r="J20" s="22"/>
    </row>
    <row r="21" spans="1:10" ht="23.45" customHeight="1">
      <c r="A21" s="123"/>
      <c r="B21" s="116" t="s">
        <v>71</v>
      </c>
      <c r="C21" s="172"/>
      <c r="D21" s="172"/>
      <c r="E21" s="172"/>
      <c r="F21" s="172"/>
      <c r="G21" s="117"/>
      <c r="H21" s="55">
        <v>19</v>
      </c>
      <c r="I21" s="53"/>
      <c r="J21" s="22"/>
    </row>
    <row r="22" spans="1:10">
      <c r="A22" s="121" t="s">
        <v>24</v>
      </c>
      <c r="B22" s="152" t="s">
        <v>72</v>
      </c>
      <c r="C22" s="153"/>
      <c r="D22" s="121" t="s">
        <v>75</v>
      </c>
      <c r="E22" s="144" t="s">
        <v>88</v>
      </c>
      <c r="F22" s="145"/>
      <c r="G22" s="146"/>
      <c r="H22" s="55">
        <v>20</v>
      </c>
      <c r="I22" s="53">
        <v>548</v>
      </c>
      <c r="J22" s="22"/>
    </row>
    <row r="23" spans="1:10">
      <c r="A23" s="122"/>
      <c r="B23" s="154"/>
      <c r="C23" s="155"/>
      <c r="D23" s="122"/>
      <c r="E23" s="148" t="s">
        <v>82</v>
      </c>
      <c r="F23" s="149"/>
      <c r="G23" s="150"/>
      <c r="H23" s="55">
        <v>21</v>
      </c>
      <c r="I23" s="53">
        <v>206</v>
      </c>
      <c r="J23" s="22"/>
    </row>
    <row r="24" spans="1:10">
      <c r="A24" s="122"/>
      <c r="B24" s="154"/>
      <c r="C24" s="155"/>
      <c r="D24" s="123"/>
      <c r="E24" s="148" t="s">
        <v>89</v>
      </c>
      <c r="F24" s="149"/>
      <c r="G24" s="150"/>
      <c r="H24" s="55">
        <v>22</v>
      </c>
      <c r="I24" s="53"/>
      <c r="J24" s="22"/>
    </row>
    <row r="25" spans="1:10">
      <c r="A25" s="122"/>
      <c r="B25" s="154"/>
      <c r="C25" s="155"/>
      <c r="D25" s="121" t="s">
        <v>76</v>
      </c>
      <c r="E25" s="144" t="s">
        <v>88</v>
      </c>
      <c r="F25" s="145"/>
      <c r="G25" s="146"/>
      <c r="H25" s="55">
        <v>23</v>
      </c>
      <c r="I25" s="53">
        <v>281</v>
      </c>
      <c r="J25" s="22"/>
    </row>
    <row r="26" spans="1:10">
      <c r="A26" s="122"/>
      <c r="B26" s="154"/>
      <c r="C26" s="155"/>
      <c r="D26" s="122"/>
      <c r="E26" s="148" t="s">
        <v>82</v>
      </c>
      <c r="F26" s="149"/>
      <c r="G26" s="150"/>
      <c r="H26" s="55">
        <v>24</v>
      </c>
      <c r="I26" s="53">
        <v>225</v>
      </c>
      <c r="J26" s="22"/>
    </row>
    <row r="27" spans="1:10">
      <c r="A27" s="122"/>
      <c r="B27" s="154"/>
      <c r="C27" s="155"/>
      <c r="D27" s="123"/>
      <c r="E27" s="148" t="s">
        <v>89</v>
      </c>
      <c r="F27" s="149"/>
      <c r="G27" s="150"/>
      <c r="H27" s="55">
        <v>25</v>
      </c>
      <c r="I27" s="53"/>
      <c r="J27" s="22"/>
    </row>
    <row r="28" spans="1:10">
      <c r="A28" s="122"/>
      <c r="B28" s="154"/>
      <c r="C28" s="155"/>
      <c r="D28" s="137" t="s">
        <v>77</v>
      </c>
      <c r="E28" s="144" t="s">
        <v>88</v>
      </c>
      <c r="F28" s="145"/>
      <c r="G28" s="146"/>
      <c r="H28" s="55">
        <v>26</v>
      </c>
      <c r="I28" s="53">
        <v>54</v>
      </c>
      <c r="J28" s="22"/>
    </row>
    <row r="29" spans="1:10">
      <c r="A29" s="122"/>
      <c r="B29" s="154"/>
      <c r="C29" s="155"/>
      <c r="D29" s="137"/>
      <c r="E29" s="148" t="s">
        <v>82</v>
      </c>
      <c r="F29" s="149"/>
      <c r="G29" s="150"/>
      <c r="H29" s="55">
        <v>27</v>
      </c>
      <c r="I29" s="53">
        <v>2</v>
      </c>
      <c r="J29" s="22"/>
    </row>
    <row r="30" spans="1:10">
      <c r="A30" s="122"/>
      <c r="B30" s="156"/>
      <c r="C30" s="157"/>
      <c r="D30" s="137"/>
      <c r="E30" s="148" t="s">
        <v>89</v>
      </c>
      <c r="F30" s="149"/>
      <c r="G30" s="150"/>
      <c r="H30" s="55">
        <v>28</v>
      </c>
      <c r="I30" s="53"/>
      <c r="J30" s="22"/>
    </row>
    <row r="31" spans="1:10">
      <c r="A31" s="122"/>
      <c r="B31" s="137" t="s">
        <v>73</v>
      </c>
      <c r="C31" s="137"/>
      <c r="D31" s="116" t="s">
        <v>78</v>
      </c>
      <c r="E31" s="172"/>
      <c r="F31" s="172"/>
      <c r="G31" s="117"/>
      <c r="H31" s="55">
        <v>29</v>
      </c>
      <c r="I31" s="53">
        <v>1201</v>
      </c>
      <c r="J31" s="22"/>
    </row>
    <row r="32" spans="1:10">
      <c r="A32" s="122"/>
      <c r="B32" s="137"/>
      <c r="C32" s="137"/>
      <c r="D32" s="116" t="s">
        <v>79</v>
      </c>
      <c r="E32" s="172"/>
      <c r="F32" s="172"/>
      <c r="G32" s="117"/>
      <c r="H32" s="55">
        <v>30</v>
      </c>
      <c r="I32" s="53">
        <v>613</v>
      </c>
      <c r="J32" s="22"/>
    </row>
    <row r="33" spans="1:10">
      <c r="A33" s="122"/>
      <c r="B33" s="137"/>
      <c r="C33" s="137"/>
      <c r="D33" s="181" t="s">
        <v>80</v>
      </c>
      <c r="E33" s="182"/>
      <c r="F33" s="182"/>
      <c r="G33" s="183"/>
      <c r="H33" s="55">
        <v>31</v>
      </c>
      <c r="I33" s="53">
        <v>41</v>
      </c>
      <c r="J33" s="22"/>
    </row>
    <row r="34" spans="1:10">
      <c r="A34" s="122"/>
      <c r="B34" s="165" t="s">
        <v>68</v>
      </c>
      <c r="C34" s="166"/>
      <c r="D34" s="166"/>
      <c r="E34" s="166"/>
      <c r="F34" s="166"/>
      <c r="G34" s="167"/>
      <c r="H34" s="55">
        <v>32</v>
      </c>
      <c r="I34" s="53">
        <v>32</v>
      </c>
      <c r="J34" s="22"/>
    </row>
    <row r="35" spans="1:10">
      <c r="A35" s="122"/>
      <c r="B35" s="165" t="s">
        <v>69</v>
      </c>
      <c r="C35" s="166"/>
      <c r="D35" s="166"/>
      <c r="E35" s="166"/>
      <c r="F35" s="166"/>
      <c r="G35" s="167"/>
      <c r="H35" s="55">
        <v>33</v>
      </c>
      <c r="I35" s="53">
        <v>1074</v>
      </c>
      <c r="J35" s="22"/>
    </row>
    <row r="36" spans="1:10" ht="37.700000000000003" customHeight="1">
      <c r="A36" s="123"/>
      <c r="B36" s="116" t="s">
        <v>74</v>
      </c>
      <c r="C36" s="172"/>
      <c r="D36" s="172"/>
      <c r="E36" s="172"/>
      <c r="F36" s="172"/>
      <c r="G36" s="117"/>
      <c r="H36" s="55">
        <v>34</v>
      </c>
      <c r="I36" s="53">
        <v>45</v>
      </c>
      <c r="J36" s="22"/>
    </row>
    <row r="37" spans="1:10">
      <c r="A37" s="152" t="s">
        <v>54</v>
      </c>
      <c r="B37" s="185"/>
      <c r="C37" s="153"/>
      <c r="D37" s="159" t="s">
        <v>75</v>
      </c>
      <c r="E37" s="160"/>
      <c r="F37" s="160"/>
      <c r="G37" s="161"/>
      <c r="H37" s="55">
        <v>35</v>
      </c>
      <c r="I37" s="38">
        <v>105</v>
      </c>
      <c r="J37" s="22"/>
    </row>
    <row r="38" spans="1:10">
      <c r="A38" s="154"/>
      <c r="B38" s="186"/>
      <c r="C38" s="155"/>
      <c r="D38" s="159" t="s">
        <v>76</v>
      </c>
      <c r="E38" s="160"/>
      <c r="F38" s="160"/>
      <c r="G38" s="161"/>
      <c r="H38" s="55">
        <v>36</v>
      </c>
      <c r="I38" s="38">
        <v>60</v>
      </c>
      <c r="J38" s="22"/>
    </row>
    <row r="39" spans="1:10">
      <c r="A39" s="156"/>
      <c r="B39" s="187"/>
      <c r="C39" s="157"/>
      <c r="D39" s="159" t="s">
        <v>77</v>
      </c>
      <c r="E39" s="160"/>
      <c r="F39" s="160"/>
      <c r="G39" s="161"/>
      <c r="H39" s="55">
        <v>37</v>
      </c>
      <c r="I39" s="38">
        <v>10</v>
      </c>
      <c r="J39" s="22"/>
    </row>
    <row r="40" spans="1:10" ht="14.45" customHeight="1">
      <c r="A40" s="173" t="s">
        <v>55</v>
      </c>
      <c r="B40" s="173"/>
      <c r="C40" s="173"/>
      <c r="D40" s="173"/>
      <c r="E40" s="173"/>
      <c r="F40" s="173"/>
      <c r="G40" s="173"/>
      <c r="H40" s="173"/>
      <c r="I40" s="173"/>
      <c r="J40" s="22"/>
    </row>
    <row r="41" spans="1:10" ht="15.95" customHeight="1">
      <c r="A41" s="188" t="s">
        <v>56</v>
      </c>
      <c r="B41" s="189"/>
      <c r="C41" s="189"/>
      <c r="D41" s="189"/>
      <c r="E41" s="189"/>
      <c r="F41" s="189"/>
      <c r="G41" s="190"/>
      <c r="H41" s="56">
        <v>38</v>
      </c>
      <c r="I41" s="53">
        <v>59</v>
      </c>
      <c r="J41" s="22"/>
    </row>
    <row r="42" spans="1:10" ht="15.2" customHeight="1">
      <c r="A42" s="162" t="s">
        <v>57</v>
      </c>
      <c r="B42" s="163"/>
      <c r="C42" s="163"/>
      <c r="D42" s="163"/>
      <c r="E42" s="163"/>
      <c r="F42" s="163"/>
      <c r="G42" s="164"/>
      <c r="H42" s="56">
        <v>39</v>
      </c>
      <c r="I42" s="53">
        <v>30</v>
      </c>
      <c r="J42" s="22"/>
    </row>
    <row r="43" spans="1:10" ht="12.9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10" ht="15.95" customHeight="1">
      <c r="A44" s="50" t="s">
        <v>58</v>
      </c>
      <c r="B44" s="3"/>
      <c r="C44" s="3"/>
      <c r="D44" s="3"/>
      <c r="E44" s="3"/>
      <c r="F44" s="3"/>
      <c r="G44" s="3"/>
      <c r="H44" s="3"/>
      <c r="I44" s="3"/>
    </row>
    <row r="45" spans="1:10" ht="16.7" customHeight="1">
      <c r="A45" s="175" t="s">
        <v>59</v>
      </c>
      <c r="B45" s="176"/>
      <c r="C45" s="176"/>
      <c r="D45" s="177"/>
      <c r="E45" s="184" t="s">
        <v>90</v>
      </c>
      <c r="F45" s="184"/>
      <c r="G45" s="184"/>
      <c r="H45" s="184"/>
      <c r="I45" s="184"/>
      <c r="J45" s="22"/>
    </row>
    <row r="46" spans="1:10" ht="51.4" customHeight="1">
      <c r="A46" s="178"/>
      <c r="B46" s="179"/>
      <c r="C46" s="179"/>
      <c r="D46" s="180"/>
      <c r="E46" s="52" t="s">
        <v>91</v>
      </c>
      <c r="F46" s="52" t="s">
        <v>92</v>
      </c>
      <c r="G46" s="52" t="s">
        <v>93</v>
      </c>
      <c r="H46" s="52" t="s">
        <v>95</v>
      </c>
      <c r="I46" s="58" t="s">
        <v>97</v>
      </c>
      <c r="J46" s="22"/>
    </row>
    <row r="47" spans="1:10" ht="15.2" customHeight="1">
      <c r="A47" s="158" t="s">
        <v>60</v>
      </c>
      <c r="B47" s="158"/>
      <c r="C47" s="158"/>
      <c r="D47" s="158"/>
      <c r="E47" s="53">
        <v>3029</v>
      </c>
      <c r="F47" s="53">
        <v>163</v>
      </c>
      <c r="G47" s="53">
        <v>5</v>
      </c>
      <c r="H47" s="53">
        <v>1</v>
      </c>
      <c r="I47" s="53"/>
      <c r="J47" s="22"/>
    </row>
    <row r="48" spans="1:10" ht="15.2" customHeight="1">
      <c r="A48" s="158" t="s">
        <v>61</v>
      </c>
      <c r="B48" s="158"/>
      <c r="C48" s="158"/>
      <c r="D48" s="158"/>
      <c r="E48" s="53">
        <v>1545</v>
      </c>
      <c r="F48" s="53">
        <v>85</v>
      </c>
      <c r="G48" s="53">
        <v>4</v>
      </c>
      <c r="H48" s="53"/>
      <c r="I48" s="53"/>
      <c r="J48" s="22"/>
    </row>
    <row r="49" spans="1:10" ht="15.2" customHeight="1">
      <c r="A49" s="158" t="s">
        <v>62</v>
      </c>
      <c r="B49" s="158"/>
      <c r="C49" s="158"/>
      <c r="D49" s="158"/>
      <c r="E49" s="53">
        <v>172</v>
      </c>
      <c r="F49" s="53">
        <v>38</v>
      </c>
      <c r="G49" s="53"/>
      <c r="H49" s="53"/>
      <c r="I49" s="53"/>
      <c r="J49" s="22"/>
    </row>
    <row r="50" spans="1:10" ht="12.9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2.9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2.95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10" ht="12.9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10" ht="12.9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2.95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10" ht="12.9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10" ht="12.9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10" ht="12.9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10" ht="12.9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2.9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10" ht="12.9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10" ht="12.9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2.9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2.9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2.9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2.9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2.9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2.9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2.9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2.9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2.9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2.9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2.9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2.9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2.9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2.9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2.9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2.9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2.9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2.9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2.9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2.9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2.9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2.9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2.9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2.9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2.9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2.9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2.9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2.9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2.9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2.9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2.9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2.9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2.9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2.9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2.9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2.9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9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9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9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9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9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9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95" customHeight="1">
      <c r="A107" s="8"/>
    </row>
    <row r="108" spans="1:9" ht="12.95" customHeight="1">
      <c r="A108" s="8"/>
    </row>
    <row r="109" spans="1:9" ht="12.95" customHeight="1">
      <c r="A109" s="8"/>
    </row>
  </sheetData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/>
  <headerFooter alignWithMargins="0">
    <oddFooter>&amp;R&amp;P&amp;CФорма № 2-азс_00786_2.2017, Підрозділ: Апеляційний суд Полтавської області, 
Початок періоду: 42736, Кінець періоду: 30.06.2017&amp;LF0CBBBC2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2.75"/>
  <cols>
    <col min="1" max="1" width="4.42578125" customWidth="1"/>
    <col min="2" max="2" width="57.5703125" customWidth="1"/>
    <col min="4" max="4" width="10.28515625" customWidth="1"/>
  </cols>
  <sheetData>
    <row r="1" spans="1:5" ht="18.2" customHeight="1">
      <c r="A1" s="60" t="s">
        <v>98</v>
      </c>
      <c r="B1" s="68"/>
      <c r="C1" s="68"/>
      <c r="D1" s="68"/>
    </row>
    <row r="2" spans="1:5" ht="25.7" customHeight="1">
      <c r="A2" s="134" t="s">
        <v>21</v>
      </c>
      <c r="B2" s="135"/>
      <c r="C2" s="54" t="s">
        <v>94</v>
      </c>
      <c r="D2" s="54" t="s">
        <v>96</v>
      </c>
      <c r="E2" s="22"/>
    </row>
    <row r="3" spans="1:5" ht="29.45" customHeight="1">
      <c r="A3" s="173" t="s">
        <v>99</v>
      </c>
      <c r="B3" s="173"/>
      <c r="C3" s="55">
        <v>1</v>
      </c>
      <c r="D3" s="78">
        <f>IF('розділ 1'!I24&lt;&gt;0,'розділ 1'!J24/'розділ 1'!I24,0)</f>
        <v>4.7373841400617921E-2</v>
      </c>
      <c r="E3" s="22"/>
    </row>
    <row r="4" spans="1:5" ht="16.7" customHeight="1">
      <c r="A4" s="138" t="s">
        <v>100</v>
      </c>
      <c r="B4" s="51" t="s">
        <v>60</v>
      </c>
      <c r="C4" s="55">
        <v>2</v>
      </c>
      <c r="D4" s="78">
        <f>IF('розділ 1'!I13&lt;&gt;0,'розділ 1'!J13/'розділ 1'!I13,0)</f>
        <v>8.5339168490153175E-2</v>
      </c>
      <c r="E4" s="22"/>
    </row>
    <row r="5" spans="1:5" ht="16.7" customHeight="1">
      <c r="A5" s="196"/>
      <c r="B5" s="51" t="s">
        <v>61</v>
      </c>
      <c r="C5" s="55">
        <v>3</v>
      </c>
      <c r="D5" s="78">
        <f>IF('розділ 1'!I20&lt;&gt;0,'розділ 1'!J20/'розділ 1'!I20,0)</f>
        <v>1.7587939698492462E-2</v>
      </c>
      <c r="E5" s="22"/>
    </row>
    <row r="6" spans="1:5" ht="16.7" customHeight="1">
      <c r="A6" s="139"/>
      <c r="B6" s="69" t="s">
        <v>62</v>
      </c>
      <c r="C6" s="55">
        <v>4</v>
      </c>
      <c r="D6" s="78">
        <f>IF('розділ 1'!I21&lt;&gt;0,'розділ 1'!J21/'розділ 1'!I21,0)</f>
        <v>0</v>
      </c>
      <c r="E6" s="22"/>
    </row>
    <row r="7" spans="1:5" ht="16.7" customHeight="1">
      <c r="A7" s="173" t="s">
        <v>101</v>
      </c>
      <c r="B7" s="173"/>
      <c r="C7" s="55">
        <v>5</v>
      </c>
      <c r="D7" s="78">
        <f>IF('розділ 1'!F24&lt;&gt;0,'розділ 1'!G24/'розділ 1'!F24,0)</f>
        <v>0.94901222953904041</v>
      </c>
      <c r="E7" s="22"/>
    </row>
    <row r="8" spans="1:5" ht="16.7" customHeight="1">
      <c r="A8" s="173" t="s">
        <v>102</v>
      </c>
      <c r="B8" s="173"/>
      <c r="C8" s="55">
        <v>6</v>
      </c>
      <c r="D8" s="79">
        <f>IF('розділ 2'!I42&lt;&gt;0,'розділ 1'!G24/'розділ 2'!I42,0)</f>
        <v>168.13333333333333</v>
      </c>
      <c r="E8" s="22"/>
    </row>
    <row r="9" spans="1:5" ht="25.7" customHeight="1">
      <c r="A9" s="173" t="s">
        <v>103</v>
      </c>
      <c r="B9" s="173"/>
      <c r="C9" s="55">
        <v>7</v>
      </c>
      <c r="D9" s="79">
        <f>IF('розділ 2'!I42&lt;&gt;0,'розділ 1'!E24/'розділ 2'!I42,0)</f>
        <v>200.5</v>
      </c>
      <c r="E9" s="22"/>
    </row>
    <row r="10" spans="1:5" ht="16.7" customHeight="1">
      <c r="A10" s="116" t="s">
        <v>104</v>
      </c>
      <c r="B10" s="117"/>
      <c r="C10" s="55">
        <v>8</v>
      </c>
      <c r="D10" s="53">
        <v>23</v>
      </c>
      <c r="E10" s="22"/>
    </row>
    <row r="11" spans="1:5" ht="16.7" customHeight="1">
      <c r="A11" s="158" t="s">
        <v>60</v>
      </c>
      <c r="B11" s="158"/>
      <c r="C11" s="55">
        <v>9</v>
      </c>
      <c r="D11" s="53">
        <v>13</v>
      </c>
      <c r="E11" s="22"/>
    </row>
    <row r="12" spans="1:5" ht="16.7" customHeight="1">
      <c r="A12" s="158" t="s">
        <v>61</v>
      </c>
      <c r="B12" s="158"/>
      <c r="C12" s="55">
        <v>10</v>
      </c>
      <c r="D12" s="53">
        <v>39</v>
      </c>
      <c r="E12" s="22"/>
    </row>
    <row r="13" spans="1:5" ht="16.7" customHeight="1">
      <c r="A13" s="158" t="s">
        <v>62</v>
      </c>
      <c r="B13" s="158"/>
      <c r="C13" s="55">
        <v>11</v>
      </c>
      <c r="D13" s="53">
        <v>50</v>
      </c>
      <c r="E13" s="22"/>
    </row>
    <row r="14" spans="1:5" ht="12.95" customHeight="1">
      <c r="A14" s="61"/>
      <c r="B14" s="61"/>
      <c r="C14" s="72"/>
      <c r="D14" s="72"/>
    </row>
    <row r="15" spans="1:5" ht="12.95" customHeight="1">
      <c r="A15" s="62"/>
      <c r="B15" s="62"/>
      <c r="C15" s="73"/>
      <c r="D15" s="73"/>
    </row>
    <row r="16" spans="1:5" ht="12.95" customHeight="1">
      <c r="A16" s="62"/>
      <c r="B16" s="62"/>
      <c r="C16" s="73"/>
      <c r="D16" s="73"/>
    </row>
    <row r="17" spans="1:7" ht="15.95" customHeight="1">
      <c r="A17" s="195" t="s">
        <v>105</v>
      </c>
      <c r="B17" s="195"/>
      <c r="C17" s="192" t="s">
        <v>111</v>
      </c>
      <c r="D17" s="192"/>
      <c r="E17" s="8"/>
      <c r="F17" s="8"/>
      <c r="G17" s="77"/>
    </row>
    <row r="18" spans="1:7" ht="12.95" customHeight="1">
      <c r="A18" s="63"/>
      <c r="B18" s="70" t="s">
        <v>110</v>
      </c>
      <c r="C18" s="193" t="s">
        <v>112</v>
      </c>
      <c r="D18" s="193"/>
      <c r="E18" s="8"/>
      <c r="F18" s="8"/>
      <c r="G18" s="8"/>
    </row>
    <row r="19" spans="1:7" ht="12.95" customHeight="1">
      <c r="A19" s="63"/>
      <c r="B19" s="63"/>
      <c r="C19" s="74"/>
      <c r="D19" s="74"/>
      <c r="E19" s="8"/>
      <c r="F19" s="8"/>
      <c r="G19" s="8"/>
    </row>
    <row r="20" spans="1:7" ht="15.95" customHeight="1">
      <c r="A20" s="64" t="s">
        <v>106</v>
      </c>
      <c r="B20" s="63"/>
      <c r="C20" s="192" t="s">
        <v>113</v>
      </c>
      <c r="D20" s="192"/>
      <c r="E20" s="75"/>
      <c r="F20" s="75"/>
      <c r="G20" s="75"/>
    </row>
    <row r="21" spans="1:7" ht="12.95" customHeight="1">
      <c r="A21" s="65"/>
      <c r="B21" s="70" t="s">
        <v>110</v>
      </c>
      <c r="C21" s="193" t="s">
        <v>112</v>
      </c>
      <c r="D21" s="193"/>
      <c r="E21" s="8"/>
      <c r="F21" s="8"/>
      <c r="G21" s="8"/>
    </row>
    <row r="22" spans="1:7" ht="12.95" customHeight="1">
      <c r="A22" s="66" t="s">
        <v>107</v>
      </c>
      <c r="B22" s="71"/>
      <c r="C22" s="194" t="s">
        <v>114</v>
      </c>
      <c r="D22" s="194"/>
      <c r="E22" s="74"/>
      <c r="F22" s="74"/>
      <c r="G22" s="8"/>
    </row>
    <row r="23" spans="1:7" ht="15.95" customHeight="1">
      <c r="A23" s="67" t="s">
        <v>108</v>
      </c>
      <c r="B23" s="71"/>
      <c r="C23" s="163" t="s">
        <v>115</v>
      </c>
      <c r="D23" s="163"/>
      <c r="E23" s="74"/>
      <c r="F23" s="74"/>
      <c r="G23" s="8"/>
    </row>
    <row r="24" spans="1:7" ht="15.95" customHeight="1">
      <c r="A24" s="66" t="s">
        <v>109</v>
      </c>
      <c r="B24" s="71"/>
      <c r="C24" s="163" t="s">
        <v>116</v>
      </c>
      <c r="D24" s="163"/>
    </row>
    <row r="25" spans="1:7" ht="12.95" customHeight="1">
      <c r="C25" s="33"/>
      <c r="D25" s="33"/>
    </row>
    <row r="26" spans="1:7" ht="12.95" customHeight="1">
      <c r="C26" s="191" t="s">
        <v>117</v>
      </c>
      <c r="D26" s="191"/>
      <c r="E26" s="76"/>
    </row>
  </sheetData>
  <mergeCells count="19">
    <mergeCell ref="A10:B10"/>
    <mergeCell ref="A4:A6"/>
    <mergeCell ref="A2:B2"/>
    <mergeCell ref="A3:B3"/>
    <mergeCell ref="A7:B7"/>
    <mergeCell ref="A8:B8"/>
    <mergeCell ref="A9:B9"/>
    <mergeCell ref="A17:B17"/>
    <mergeCell ref="C20:D20"/>
    <mergeCell ref="C21:D21"/>
    <mergeCell ref="A11:B11"/>
    <mergeCell ref="A12:B12"/>
    <mergeCell ref="A13:B13"/>
    <mergeCell ref="C23:D23"/>
    <mergeCell ref="C24:D24"/>
    <mergeCell ref="C26:D26"/>
    <mergeCell ref="C17:D17"/>
    <mergeCell ref="C18:D18"/>
    <mergeCell ref="C22:D22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/>
  <headerFooter alignWithMargins="0">
    <oddFooter>&amp;R&amp;P&amp;CФорма № 2-азс_00786_2.2017, Підрозділ: Апеляційний суд Полтавської області, 
Початок періоду: 42736, Кінець періоду: 30.06.2017&amp;LF0CBBBC2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 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2017-08-03T11:52:55Z</dcterms:created>
  <dcterms:modified xsi:type="dcterms:W3CDTF">2017-08-03T11:53:50Z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2-азс_00786_2.2017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F0CBBBC2</vt:lpwstr>
  </property>
  <property fmtid="{D5CDD505-2E9C-101B-9397-08002B2CF9AE}" pid="9" name="Підрозділ">
    <vt:lpwstr>Апеляційний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</Properties>
</file>