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<sst xmlns="http://schemas.openxmlformats.org/spreadsheetml/2006/main" count="152" uniqueCount="127">
  <si>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</si>
  <si>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</si>
  <si>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</si>
  <si>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</si>
  <si>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</si>
  <si>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</si>
  <si>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</si>
  <si>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</si>
  <si>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</si>
  <si>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</si>
  <si>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</si>
  <si>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</si>
  <si>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</si>
  <si>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</si>
  <si>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</si>
  <si>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</si>
  <si>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</si>
  <si>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</si>
  <si>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</si>
  <si>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</si>
  <si>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</si>
  <si>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</si>
  <si>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</si>
  <si>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</si>
  <si>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</si>
  <si>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</si>
  <si>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</si>
  <si>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</si>
  <si>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</si>
  <si>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</si>
  <si>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</si>
  <si>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</si>
  <si>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</si>
  <si>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</si>
  <si>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</si>
  <si>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</si>
  <si>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</si>
  <si>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</si>
  <si>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</si>
  <si>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</si>
  <si>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</si>
  <si>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</si>
  <si>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</si>
  <si>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</si>
  <si>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</si>
  <si>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</si>
  <si>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</si>
  <si>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</si>
  <si>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</si>
  <si>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</si>
  <si>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</si>
  <si>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</si>
  <si>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</si>
  <si>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</si>
  <si>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</si>
  <si>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</si>
  <si>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</si>
  <si>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</si>
  <si>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</si>
  <si>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</si>
  <si>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</si>
  <si>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</si>
  <si>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</si>
  <si>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</si>
  <si>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</si>
  <si>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</si>
  <si>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</si>
  <si>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</si>
  <si>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</si>
  <si>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</si>
  <si>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</si>
  <si>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</si>
  <si>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</si>
  <si>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</si>
  <si>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</si>
  <si>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</si>
  <si>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</si>
  <si>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</si>
  <si>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</si>
  <si>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</si>
  <si>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</si>
  <si>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</si>
  <si>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</si>
  <si>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</si>
  <si>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</si>
  <si>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</si>
  <si>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</si>
  <si>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</si>
  <si>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</si>
  <si>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</si>
  <si>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</si>
  <si>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</si>
  <si>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</si>
  <si>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</si>
  <si>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</si>
  <si>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</si>
  <si>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</si>
  <si>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</si>
  <si>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</si>
  <si>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</si>
  <si>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</si>
  <si>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</si>
  <si>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</si>
  <si>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</si>
  <si>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</si>
  <si>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</si>
  <si>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</si>
  <si>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</si>
  <si>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</si>
  <si>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</si>
  <si>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</si>
  <si>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</si>
  <si>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</si>
  <si>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</si>
  <si>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</si>
  <si>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</si>
  <si>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</si>
  <si>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Апеляційний суд Полтавської області</t>
  </si>
  <si>
    <t>36000. Полтавська область.м. Полтава</t>
  </si>
  <si>
    <t>вул. Соборності</t>
  </si>
  <si>
    <t/>
  </si>
  <si>
    <t>С.А. Гальонкін</t>
  </si>
  <si>
    <t>О.В. Кристал</t>
  </si>
  <si>
    <t>(0532) 56-26-65</t>
  </si>
  <si>
    <t>(0532) 60-80-35</t>
  </si>
  <si>
    <t>inbox@pla.court.gov.ua</t>
  </si>
  <si>
    <t>3 липня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</si>
</sst>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&amp;L292B1C23&amp;C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1043</v>
      </c>
      <c r="D6" s="96">
        <f>SUM(D7,D10,D13,D14,D15,D20,D23,D24,D18,D19)</f>
        <v>3375102.010000009</v>
      </c>
      <c r="E6" s="96">
        <f>SUM(E7,E10,E13,E14,E15,E20,E23,E24,E18,E19)</f>
        <v>906</v>
      </c>
      <c r="F6" s="96">
        <f>SUM(F7,F10,F13,F14,F15,F20,F23,F24,F18,F19)</f>
        <v>1777625.429999999</v>
      </c>
      <c r="G6" s="96">
        <f>SUM(G7,G10,G13,G14,G15,G20,G23,G24,G18,G19)</f>
        <v>15</v>
      </c>
      <c r="H6" s="96">
        <f>SUM(H7,H10,H13,H14,H15,H20,H23,H24,H18,H19)</f>
        <v>20296.8</v>
      </c>
      <c r="I6" s="96">
        <f>SUM(I7,I10,I13,I14,I15,I20,I23,I24,I18,I19)</f>
        <v>57</v>
      </c>
      <c r="J6" s="96">
        <f>SUM(J7,J10,J13,J14,J15,J20,J23,J24,J18,J19)</f>
        <v>96463.62000000001</v>
      </c>
      <c r="K6" s="96">
        <f>SUM(K7,K10,K13,K14,K15,K20,K23,K24,K18,K19)</f>
        <v>104</v>
      </c>
      <c r="L6" s="96">
        <f>SUM(L7,L10,L13,L14,L15,L20,L23,L24,L18,L19)</f>
        <v>180947.24</v>
      </c>
    </row>
    <row r="7" spans="1:12" ht="16.5" customHeight="1">
      <c r="A7" s="87">
        <v>2</v>
      </c>
      <c r="B7" s="90" t="s">
        <v>75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76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</v>
      </c>
      <c r="D15" s="97">
        <v>2643</v>
      </c>
      <c r="E15" s="97">
        <v>3</v>
      </c>
      <c r="F15" s="97">
        <v>2562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3</v>
      </c>
      <c r="D16" s="97">
        <v>2643</v>
      </c>
      <c r="E16" s="97">
        <v>3</v>
      </c>
      <c r="F16" s="97">
        <v>2562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743</v>
      </c>
      <c r="D23" s="97">
        <v>3098996.61000001</v>
      </c>
      <c r="E23" s="97">
        <v>637</v>
      </c>
      <c r="F23" s="97">
        <v>1491731.09</v>
      </c>
      <c r="G23" s="97">
        <v>3</v>
      </c>
      <c r="H23" s="97">
        <v>3681.2</v>
      </c>
      <c r="I23" s="97">
        <v>49</v>
      </c>
      <c r="J23" s="97">
        <v>89428.02</v>
      </c>
      <c r="K23" s="97">
        <v>92</v>
      </c>
      <c r="L23" s="97">
        <v>176718.44</v>
      </c>
    </row>
    <row r="24" spans="1:12" ht="31.5" customHeight="1">
      <c r="A24" s="87">
        <v>19</v>
      </c>
      <c r="B24" s="90" t="s">
        <v>82</v>
      </c>
      <c r="C24" s="97">
        <v>297</v>
      </c>
      <c r="D24" s="97">
        <v>273462.399999999</v>
      </c>
      <c r="E24" s="97">
        <v>266</v>
      </c>
      <c r="F24" s="97">
        <v>283332.339999999</v>
      </c>
      <c r="G24" s="97">
        <v>12</v>
      </c>
      <c r="H24" s="97">
        <v>16615.6</v>
      </c>
      <c r="I24" s="97">
        <v>8</v>
      </c>
      <c r="J24" s="97">
        <v>7035.6</v>
      </c>
      <c r="K24" s="97">
        <v>12</v>
      </c>
      <c r="L24" s="97">
        <v>4228.8</v>
      </c>
    </row>
    <row r="25" spans="1:12" ht="20.25" customHeight="1">
      <c r="A25" s="87">
        <v>20</v>
      </c>
      <c r="B25" s="91" t="s">
        <v>79</v>
      </c>
      <c r="C25" s="97">
        <v>119</v>
      </c>
      <c r="D25" s="97">
        <v>209678</v>
      </c>
      <c r="E25" s="97">
        <v>105</v>
      </c>
      <c r="F25" s="97">
        <v>219892.76</v>
      </c>
      <c r="G25" s="97">
        <v>10</v>
      </c>
      <c r="H25" s="97">
        <v>15943.2</v>
      </c>
      <c r="I25" s="97">
        <v>3</v>
      </c>
      <c r="J25" s="97">
        <v>5286</v>
      </c>
      <c r="K25" s="97"/>
      <c r="L25" s="97"/>
    </row>
    <row r="26" spans="1:12" ht="20.25" customHeight="1">
      <c r="A26" s="87">
        <v>21</v>
      </c>
      <c r="B26" s="91" t="s">
        <v>80</v>
      </c>
      <c r="C26" s="97">
        <v>178</v>
      </c>
      <c r="D26" s="97">
        <v>63784.4000000002</v>
      </c>
      <c r="E26" s="97">
        <v>161</v>
      </c>
      <c r="F26" s="97">
        <v>63439.5800000001</v>
      </c>
      <c r="G26" s="97">
        <v>2</v>
      </c>
      <c r="H26" s="97">
        <v>672.4</v>
      </c>
      <c r="I26" s="97">
        <v>5</v>
      </c>
      <c r="J26" s="97">
        <v>1749.6</v>
      </c>
      <c r="K26" s="97">
        <v>12</v>
      </c>
      <c r="L26" s="97">
        <v>4228.8</v>
      </c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</v>
      </c>
      <c r="D49" s="96">
        <f>SUM(D50:D53)</f>
        <v>58.15</v>
      </c>
      <c r="E49" s="96">
        <f>SUM(E50:E53)</f>
        <v>2</v>
      </c>
      <c r="F49" s="96">
        <f>SUM(F50:F53)</f>
        <v>84.58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</v>
      </c>
      <c r="D50" s="97">
        <v>5.29</v>
      </c>
      <c r="E50" s="97">
        <v>1</v>
      </c>
      <c r="F50" s="97">
        <v>31.72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/>
      <c r="D54" s="96"/>
      <c r="E54" s="96"/>
      <c r="F54" s="96"/>
      <c r="G54" s="96"/>
      <c r="H54" s="96"/>
      <c r="I54" s="96"/>
      <c r="J54" s="96"/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1045</v>
      </c>
      <c r="D55" s="96">
        <f t="shared" si="0"/>
        <v>3375160.160000009</v>
      </c>
      <c r="E55" s="96">
        <f t="shared" si="0"/>
        <v>908</v>
      </c>
      <c r="F55" s="96">
        <f t="shared" si="0"/>
        <v>1777710.009999999</v>
      </c>
      <c r="G55" s="96">
        <f t="shared" si="0"/>
        <v>15</v>
      </c>
      <c r="H55" s="96">
        <f t="shared" si="0"/>
        <v>20296.8</v>
      </c>
      <c r="I55" s="96">
        <f t="shared" si="0"/>
        <v>57</v>
      </c>
      <c r="J55" s="96">
        <f t="shared" si="0"/>
        <v>96463.62000000001</v>
      </c>
      <c r="K55" s="96">
        <f t="shared" si="0"/>
        <v>104</v>
      </c>
      <c r="L55" s="96">
        <f t="shared" si="0"/>
        <v>180947.24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&amp;L292B1C23&amp;CФорма № 10, Підрозділ: Апеляційний суд Полтавської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101</v>
      </c>
      <c r="F4" s="93">
        <f>SUM(F5:F24)</f>
        <v>173018.24000000002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22</v>
      </c>
      <c r="F5" s="95">
        <v>30919.92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21847.74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10</v>
      </c>
      <c r="F7" s="95">
        <v>10572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61</v>
      </c>
      <c r="F13" s="95">
        <v>103335.38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3171.6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3</v>
      </c>
      <c r="F17" s="95">
        <v>3171.6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&amp;L292B1C23&amp;CФорма № 10, Підрозділ: Апеляційний суд Полтавської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2018-03-15T14:08:04Z</cp:lastPrinted>
  <dcterms:created xsi:type="dcterms:W3CDTF">2015-09-09T10:27:37Z</dcterms:created>
  <dcterms:modified xsi:type="dcterms:W3CDTF">2018-07-25T11:44:10Z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10_00786_2.2018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292B1C23</vt:lpwstr>
  </property>
  <property fmtid="{D5CDD505-2E9C-101B-9397-08002B2CF9AE}" pid="10" name="Підрозд">
    <vt:lpwstr>Апеляційний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