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<sst xmlns="http://schemas.openxmlformats.org/spreadsheetml/2006/main" count="7227" uniqueCount="2420">
  <si>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</si>
  <si>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</si>
  <si>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</si>
  <si>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</si>
  <si>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</si>
  <si>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</si>
  <si>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</si>
  <si>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</si>
  <si>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</si>
  <si>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</si>
  <si>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</si>
  <si>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</si>
  <si>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</si>
  <si>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</si>
  <si>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</si>
  <si>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</si>
  <si>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</si>
  <si>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</si>
  <si>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</si>
  <si>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</si>
  <si>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</si>
  <si>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</si>
  <si>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</si>
  <si>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</si>
  <si>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</si>
  <si>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</si>
  <si>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</si>
  <si>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</si>
  <si>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</si>
  <si>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</si>
  <si>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</si>
  <si>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</si>
  <si>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</si>
  <si>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</si>
  <si>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</si>
  <si>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</si>
  <si>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</si>
  <si>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</si>
  <si>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</si>
  <si>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</si>
  <si>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</si>
  <si>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</si>
  <si>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</si>
  <si>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</si>
  <si>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</si>
  <si>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</si>
  <si>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</si>
  <si>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</si>
  <si>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</si>
  <si>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</si>
  <si>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</si>
  <si>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</si>
  <si>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</si>
  <si>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</si>
  <si>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</si>
  <si>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</si>
  <si>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</si>
  <si>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</si>
  <si>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</si>
  <si>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</si>
  <si>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</si>
  <si>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</si>
  <si>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</si>
  <si>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</si>
  <si>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</si>
  <si>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</si>
  <si>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</si>
  <si>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</si>
  <si>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</si>
  <si>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</si>
  <si>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</si>
  <si>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</si>
  <si>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</si>
  <si>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</si>
  <si>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</si>
  <si>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</si>
  <si>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</si>
  <si>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</si>
  <si>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</si>
  <si>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</si>
  <si>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</si>
  <si>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</si>
  <si>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</si>
  <si>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</si>
  <si>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</si>
  <si>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</si>
  <si>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</si>
  <si>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</si>
  <si>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</si>
  <si>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</si>
  <si>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</si>
  <si>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</si>
  <si>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</si>
  <si>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</si>
  <si>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</si>
  <si>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</si>
  <si>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</si>
  <si>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</si>
  <si>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</si>
  <si>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</si>
  <si>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</si>
  <si>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</si>
  <si>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</si>
  <si>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</si>
  <si>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</si>
  <si>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</si>
  <si>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</si>
  <si>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</si>
  <si>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</si>
  <si>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</si>
  <si>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</si>
  <si>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</si>
  <si>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</si>
  <si>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</si>
  <si>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</si>
  <si>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</si>
  <si>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</si>
  <si>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</si>
  <si>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</si>
  <si>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</si>
  <si>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</si>
  <si>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</si>
  <si>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</si>
  <si>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</si>
  <si>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</si>
  <si>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</si>
  <si>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</si>
  <si>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</si>
  <si>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</si>
  <si>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</si>
  <si>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</si>
  <si>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</si>
  <si>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</si>
  <si>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</si>
  <si>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</si>
  <si>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</si>
  <si>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</si>
  <si>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</si>
  <si>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</si>
  <si>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</si>
  <si>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</si>
  <si>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</si>
  <si>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</si>
  <si>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</si>
  <si>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</si>
  <si>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</si>
  <si>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</si>
  <si>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</si>
  <si>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</si>
  <si>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</si>
  <si>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</si>
  <si>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</si>
  <si>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</si>
  <si>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</si>
  <si>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</si>
  <si>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</si>
  <si>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</si>
  <si>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</si>
  <si>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</si>
  <si>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</si>
  <si>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</si>
  <si>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</si>
  <si>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</si>
  <si>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</si>
  <si>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</si>
  <si>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</si>
  <si>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</si>
  <si>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</si>
  <si>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</si>
  <si>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</si>
  <si>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</si>
  <si>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</si>
  <si>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</si>
  <si>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</si>
  <si>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</si>
  <si>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</si>
  <si>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</si>
  <si>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</si>
  <si>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</si>
  <si>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</si>
  <si>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</si>
  <si>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</si>
  <si>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</si>
  <si>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</si>
  <si>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</si>
  <si>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</si>
  <si>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</si>
  <si>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</si>
  <si>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</si>
  <si>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</si>
  <si>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</si>
  <si>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</si>
  <si>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</si>
  <si>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</si>
  <si>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</si>
  <si>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</si>
  <si>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</si>
  <si>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</si>
  <si>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</si>
  <si>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</si>
  <si>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</si>
  <si>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</si>
  <si>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</si>
  <si>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</si>
  <si>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</si>
  <si>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</si>
  <si>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</si>
  <si>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</si>
  <si>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</si>
  <si>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</si>
  <si>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</si>
  <si>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</si>
  <si>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</si>
  <si>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</si>
  <si>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</si>
  <si>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</si>
  <si>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</si>
  <si>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</si>
  <si>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</si>
  <si>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</si>
  <si>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</si>
  <si>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</si>
  <si>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</si>
  <si>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</si>
  <si>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</si>
  <si>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</si>
  <si>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</si>
  <si>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</si>
  <si>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</si>
  <si>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</si>
  <si>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</si>
  <si>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</si>
  <si>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</si>
  <si>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</si>
  <si>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</si>
  <si>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</si>
  <si>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</si>
  <si>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</si>
  <si>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</si>
  <si>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</si>
  <si>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</si>
  <si>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</si>
  <si>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</si>
  <si>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</si>
  <si>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</si>
  <si>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</si>
  <si>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</si>
  <si>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</si>
  <si>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</si>
  <si>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</si>
  <si>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</si>
  <si>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</si>
  <si>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</si>
  <si>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</si>
  <si>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</si>
  <si>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</si>
  <si>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</si>
  <si>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</si>
  <si>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</si>
  <si>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</si>
  <si>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</si>
  <si>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</si>
  <si>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</si>
  <si>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</si>
  <si>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</si>
  <si>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</si>
  <si>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</si>
  <si>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</si>
  <si>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</si>
  <si>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</si>
  <si>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</si>
  <si>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</si>
  <si>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</si>
  <si>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</si>
  <si>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</si>
  <si>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</si>
  <si>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</si>
  <si>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</si>
  <si>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</si>
  <si>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</si>
  <si>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</si>
  <si>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</si>
  <si>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</si>
  <si>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</si>
  <si>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</si>
  <si>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</si>
  <si>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</si>
  <si>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</si>
  <si>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</si>
  <si>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</si>
  <si>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</si>
  <si>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</si>
  <si>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</si>
  <si>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</si>
  <si>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</si>
  <si>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</si>
  <si>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</si>
  <si>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</si>
  <si>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</si>
  <si>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</si>
  <si>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</si>
  <si>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</si>
  <si>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</si>
  <si>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</si>
  <si>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</si>
  <si>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</si>
  <si>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</si>
  <si>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</si>
  <si>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</si>
  <si>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</si>
  <si>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</si>
  <si>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</si>
  <si>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</si>
  <si>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</si>
  <si>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</si>
  <si>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</si>
  <si>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</si>
  <si>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</si>
  <si>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</si>
  <si>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</si>
  <si>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</si>
  <si>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</si>
  <si>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</si>
  <si>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</si>
  <si>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</si>
  <si>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</si>
  <si>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</si>
  <si>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</si>
  <si>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</si>
  <si>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</si>
  <si>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</si>
  <si>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</si>
  <si>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</si>
  <si>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</si>
  <si>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</si>
  <si>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</si>
  <si>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</si>
  <si>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</si>
  <si>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</si>
  <si>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</si>
  <si>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</si>
  <si>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</si>
  <si>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</si>
  <si>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</si>
  <si>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</si>
  <si>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</si>
  <si>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</si>
  <si>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</si>
  <si>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</si>
  <si>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</si>
  <si>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</si>
  <si>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</si>
  <si>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</si>
  <si>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</si>
  <si>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</si>
  <si>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</si>
  <si>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</si>
  <si>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</si>
  <si>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</si>
  <si>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</si>
  <si>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</si>
  <si>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</si>
  <si>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</si>
  <si>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</si>
  <si>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</si>
  <si>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</si>
  <si>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</si>
  <si>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</si>
  <si>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</si>
  <si>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</si>
  <si>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</si>
  <si>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</si>
  <si>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</si>
  <si>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</si>
  <si>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</si>
  <si>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</si>
  <si>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</si>
  <si>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</si>
  <si>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</si>
  <si>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</si>
  <si>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</si>
  <si>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</si>
  <si>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</si>
  <si>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</si>
  <si>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</si>
  <si>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</si>
  <si>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</si>
  <si>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</si>
  <si>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</si>
  <si>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</si>
  <si>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</si>
  <si>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</si>
  <si>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</si>
  <si>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</si>
  <si>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</si>
  <si>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</si>
  <si>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</si>
  <si>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</si>
  <si>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</si>
  <si>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</si>
  <si>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</si>
  <si>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</si>
  <si>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</si>
  <si>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</si>
  <si>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</si>
  <si>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</si>
  <si>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</si>
  <si>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</si>
  <si>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</si>
  <si>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</si>
  <si>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</si>
  <si>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</si>
  <si>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</si>
  <si>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</si>
  <si>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</si>
  <si>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</si>
  <si>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</si>
  <si>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</si>
  <si>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</si>
  <si>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</si>
  <si>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</si>
  <si>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</si>
  <si>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</si>
  <si>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</si>
  <si>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</si>
  <si>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</si>
  <si>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</si>
  <si>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</si>
  <si>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</si>
  <si>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</si>
  <si>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</si>
  <si>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</si>
  <si>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</si>
  <si>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</si>
  <si>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</si>
  <si>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</si>
  <si>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</si>
  <si>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</si>
  <si>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</si>
  <si>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</si>
  <si>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</si>
  <si>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</si>
  <si>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</si>
  <si>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</si>
  <si>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</si>
  <si>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</si>
  <si>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</si>
  <si>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</si>
  <si>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</si>
  <si>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</si>
  <si>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</si>
  <si>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</si>
  <si>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</si>
  <si>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</si>
  <si>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</si>
  <si>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</si>
  <si>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</si>
  <si>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</si>
  <si>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</si>
  <si>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</si>
  <si>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</si>
  <si>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</si>
  <si>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</si>
  <si>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</si>
  <si>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</si>
  <si>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</si>
  <si>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</si>
  <si>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</si>
  <si>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</si>
  <si>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</si>
  <si>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</si>
  <si>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</si>
  <si>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</si>
  <si>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</si>
  <si>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</si>
  <si>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</si>
  <si>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</si>
  <si>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</si>
  <si>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</si>
  <si>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</si>
  <si>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</si>
  <si>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</si>
  <si>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</si>
  <si>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</si>
  <si>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</si>
  <si>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</si>
  <si>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</si>
  <si>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</si>
  <si>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</si>
  <si>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</si>
  <si>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</si>
  <si>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</si>
  <si>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</si>
  <si>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</si>
  <si>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</si>
  <si>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</si>
  <si>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</si>
  <si>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</si>
  <si>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</si>
  <si>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</si>
  <si>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</si>
  <si>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</si>
  <si>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</si>
  <si>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</si>
  <si>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</si>
  <si>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</si>
  <si>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</si>
  <si>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</si>
  <si>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</si>
  <si>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</si>
  <si>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</si>
  <si>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</si>
  <si>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</si>
  <si>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</si>
  <si>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</si>
  <si>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</si>
  <si>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</si>
  <si>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</si>
  <si>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</si>
  <si>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</si>
  <si>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</si>
  <si>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</si>
  <si>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</si>
  <si>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</si>
  <si>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</si>
  <si>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</si>
  <si>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</si>
  <si>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</si>
  <si>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</si>
  <si>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</si>
  <si>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</si>
  <si>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</si>
  <si>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</si>
  <si>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</si>
  <si>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</si>
  <si>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</si>
  <si>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</si>
  <si>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</si>
  <si>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</si>
  <si>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</si>
  <si>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</si>
  <si>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</si>
  <si>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</si>
  <si>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</si>
  <si>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</si>
  <si>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</si>
  <si>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</si>
  <si>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</si>
  <si>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</si>
  <si>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</si>
  <si>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</si>
  <si>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</si>
  <si>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</si>
  <si>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</si>
  <si>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</si>
  <si>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</si>
  <si>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</si>
  <si>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</si>
  <si>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</si>
  <si>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</si>
  <si>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</si>
  <si>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</si>
  <si>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</si>
  <si>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</si>
  <si>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</si>
  <si>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</si>
  <si>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</si>
  <si>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</si>
  <si>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</si>
  <si>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</si>
  <si>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</si>
  <si>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</si>
  <si>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</si>
  <si>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</si>
  <si>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</si>
  <si>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</si>
  <si>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</si>
  <si>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</si>
  <si>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</si>
  <si>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</si>
  <si>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</si>
  <si>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</si>
  <si>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</si>
  <si>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</si>
  <si>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</si>
  <si>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</si>
  <si>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</si>
  <si>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</si>
  <si>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</si>
  <si>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</si>
  <si>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</si>
  <si>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</si>
  <si>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</si>
  <si>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</si>
  <si>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</si>
  <si>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</si>
  <si>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</si>
  <si>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</si>
  <si>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</si>
  <si>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</si>
  <si>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</si>
  <si>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</si>
  <si>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</si>
  <si>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</si>
  <si>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</si>
  <si>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</si>
  <si>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</si>
  <si>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</si>
  <si>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</si>
  <si>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</si>
  <si>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</si>
  <si>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</si>
  <si>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</si>
  <si>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</si>
  <si>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</si>
  <si>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</si>
  <si>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</si>
  <si>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</si>
  <si>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</si>
  <si>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</si>
  <si>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</si>
  <si>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</si>
  <si>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</si>
  <si>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</si>
  <si>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</si>
  <si>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</si>
  <si>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</si>
  <si>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</si>
  <si>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</si>
  <si>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</si>
  <si>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</si>
  <si>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</si>
  <si>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</si>
  <si>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</si>
  <si>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</si>
  <si>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</si>
  <si>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</si>
  <si>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</si>
  <si>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</si>
  <si>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</si>
  <si>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</si>
  <si>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</si>
  <si>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</si>
  <si>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</si>
  <si>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</si>
  <si>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</si>
  <si>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</si>
  <si>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</si>
  <si>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</si>
  <si>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</si>
  <si>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</si>
  <si>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</si>
  <si>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</si>
  <si>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</si>
  <si>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</si>
  <si>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</si>
  <si>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</si>
  <si>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</si>
  <si>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</si>
  <si>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</si>
  <si>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</si>
  <si>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</si>
  <si>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</si>
  <si>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</si>
  <si>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</si>
  <si>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</si>
  <si>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</si>
  <si>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</si>
  <si>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</si>
  <si>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</si>
  <si>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</si>
  <si>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</si>
  <si>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</si>
  <si>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</si>
  <si>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</si>
  <si>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</si>
  <si>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</si>
  <si>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</si>
  <si>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</si>
  <si>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</si>
  <si>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</si>
  <si>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</si>
  <si>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</si>
  <si>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</si>
  <si>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</si>
  <si>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</si>
  <si>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</si>
  <si>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</si>
  <si>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</si>
  <si>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</si>
  <si>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</si>
  <si>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</si>
  <si>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</si>
  <si>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</si>
  <si>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</si>
  <si>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</si>
  <si>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</si>
  <si>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</si>
  <si>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</si>
  <si>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</si>
  <si>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</si>
  <si>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</si>
  <si>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</si>
  <si>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</si>
  <si>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</si>
  <si>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</si>
  <si>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</si>
  <si>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</si>
  <si>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</si>
  <si>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</si>
  <si>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</si>
  <si>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</si>
  <si>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</si>
  <si>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</si>
  <si>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</si>
  <si>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</si>
  <si>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</si>
  <si>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</si>
  <si>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</si>
  <si>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</si>
  <si>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</si>
  <si>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</si>
  <si>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</si>
  <si>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</si>
  <si>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</si>
  <si>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</si>
  <si>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</si>
  <si>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</si>
  <si>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</si>
  <si>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</si>
  <si>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</si>
  <si>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</si>
  <si>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</si>
  <si>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</si>
  <si>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</si>
  <si>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</si>
  <si>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</si>
  <si>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</si>
  <si>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</si>
  <si>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</si>
  <si>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</si>
  <si>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</si>
  <si>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</si>
  <si>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</si>
  <si>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</si>
  <si>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</si>
  <si>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</si>
  <si>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</si>
  <si>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</si>
  <si>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</si>
  <si>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</si>
  <si>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</si>
  <si>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</si>
  <si>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</si>
  <si>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</si>
  <si>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</si>
  <si>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</si>
  <si>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</si>
  <si>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</si>
  <si>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</si>
  <si>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</si>
  <si>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</si>
  <si>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</si>
  <si>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</si>
  <si>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</si>
  <si>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</si>
  <si>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</si>
  <si>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</si>
  <si>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</si>
  <si>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</si>
  <si>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</si>
  <si>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</si>
  <si>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</si>
  <si>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</si>
  <si>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</si>
  <si>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</si>
  <si>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</si>
  <si>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</si>
  <si>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</si>
  <si>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</si>
  <si>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</si>
  <si>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</si>
  <si>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</si>
  <si>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</si>
  <si>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</si>
  <si>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</si>
  <si>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</si>
  <si>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</si>
  <si>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</si>
  <si>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</si>
  <si>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</si>
  <si>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</si>
  <si>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</si>
  <si>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</si>
  <si>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</si>
  <si>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</si>
  <si>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</si>
  <si>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</si>
  <si>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</si>
  <si>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</si>
  <si>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</si>
  <si>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</si>
  <si>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</si>
  <si>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</si>
  <si>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</si>
  <si>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</si>
  <si>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</si>
  <si>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</si>
  <si>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</si>
  <si>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</si>
  <si>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</si>
  <si>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</si>
  <si>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</si>
  <si>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</si>
  <si>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</si>
  <si>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</si>
  <si>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</si>
  <si>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</si>
  <si>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</si>
  <si>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</si>
  <si>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</si>
  <si>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</si>
  <si>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</si>
  <si>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</si>
  <si>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</si>
  <si>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</si>
  <si>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</si>
  <si>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</si>
  <si>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</si>
  <si>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</si>
  <si>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</si>
  <si>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</si>
  <si>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</si>
  <si>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</si>
  <si>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</si>
  <si>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</si>
  <si>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</si>
  <si>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</si>
  <si>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</si>
  <si>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</si>
  <si>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</si>
  <si>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</si>
  <si>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</si>
  <si>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</si>
  <si>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</si>
  <si>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</si>
  <si>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</si>
  <si>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</si>
  <si>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</si>
  <si>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</si>
  <si>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</si>
  <si>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</si>
  <si>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</si>
  <si>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</si>
  <si>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</si>
  <si>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</si>
  <si>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</si>
  <si>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</si>
  <si>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</si>
  <si>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</si>
  <si>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</si>
  <si>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</si>
  <si>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</si>
  <si>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</si>
  <si>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</si>
  <si>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</si>
  <si>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</si>
  <si>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</si>
  <si>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</si>
  <si>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</si>
  <si>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</si>
  <si>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</si>
  <si>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</si>
  <si>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</si>
  <si>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</si>
  <si>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</si>
  <si>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</si>
  <si>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</si>
  <si>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</si>
  <si>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</si>
  <si>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</si>
  <si>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</si>
  <si>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</si>
  <si>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</si>
  <si>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</si>
  <si>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</si>
  <si>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</si>
  <si>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</si>
  <si>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</si>
  <si>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</si>
  <si>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</si>
  <si>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</si>
  <si>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</si>
  <si>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</si>
  <si>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</si>
  <si>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</si>
  <si>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</si>
  <si>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</si>
  <si>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</si>
  <si>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</si>
  <si>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</si>
  <si>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</si>
  <si>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</si>
  <si>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</si>
  <si>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</si>
  <si>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</si>
  <si>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</si>
  <si>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</si>
  <si>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</si>
  <si>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</si>
  <si>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</si>
  <si>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</si>
  <si>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</si>
  <si>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</si>
  <si>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</si>
  <si>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</si>
  <si>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</si>
  <si>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</si>
  <si>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</si>
  <si>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</si>
  <si>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</si>
  <si>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</si>
  <si>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</si>
  <si>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</si>
  <si>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</si>
  <si>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</si>
  <si>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</si>
  <si>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</si>
  <si>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</si>
  <si>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</si>
  <si>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</si>
  <si>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</si>
  <si>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</si>
  <si>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</si>
  <si>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</si>
  <si>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</si>
  <si>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</si>
  <si>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</si>
  <si>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</si>
  <si>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</si>
  <si>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</si>
  <si>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</si>
  <si>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</si>
  <si>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</si>
  <si>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</si>
  <si>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</si>
  <si>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</si>
  <si>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</si>
  <si>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</si>
  <si>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</si>
  <si>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</si>
  <si>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</si>
  <si>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</si>
  <si>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</si>
  <si>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</si>
  <si>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</si>
  <si>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</si>
  <si>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</si>
  <si>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</si>
  <si>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</si>
  <si>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</si>
  <si>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</si>
  <si>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</si>
  <si>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</si>
  <si>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</si>
  <si>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</si>
  <si>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</si>
  <si>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</si>
  <si>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</si>
  <si>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</si>
  <si>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</si>
  <si>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</si>
  <si>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</si>
  <si>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</si>
  <si>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</si>
  <si>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</si>
  <si>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</si>
  <si>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</si>
  <si>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</si>
  <si>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</si>
  <si>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</si>
  <si>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</si>
  <si>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</si>
  <si>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</si>
  <si>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</si>
  <si>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</si>
  <si>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</si>
  <si>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</si>
  <si>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</si>
  <si>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</si>
  <si>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</si>
  <si>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</si>
  <si>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</si>
  <si>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</si>
  <si>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</si>
  <si>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</si>
  <si>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</si>
  <si>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</si>
  <si>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</si>
  <si>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</si>
  <si>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</si>
  <si>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</si>
  <si>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</si>
  <si>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</si>
  <si>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</si>
  <si>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</si>
  <si>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</si>
  <si>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</si>
  <si>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</si>
  <si>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</si>
  <si>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</si>
  <si>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</si>
  <si>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</si>
  <si>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</si>
  <si>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</si>
  <si>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</si>
  <si>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</si>
  <si>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</si>
  <si>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</si>
  <si>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</si>
  <si>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</si>
  <si>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</si>
  <si>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</si>
  <si>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</si>
  <si>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</si>
  <si>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</si>
  <si>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</si>
  <si>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</si>
  <si>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</si>
  <si>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</si>
  <si>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</si>
  <si>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</si>
  <si>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</si>
  <si>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</si>
  <si>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</si>
  <si>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</si>
  <si>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</si>
  <si>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</si>
  <si>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</si>
  <si>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</si>
  <si>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</si>
  <si>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</si>
  <si>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</si>
  <si>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</si>
  <si>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</si>
  <si>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</si>
  <si>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</si>
  <si>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</si>
  <si>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</si>
  <si>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</si>
  <si>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</si>
  <si>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</si>
  <si>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</si>
  <si>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</si>
  <si>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</si>
  <si>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</si>
  <si>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</si>
  <si>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</si>
  <si>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</si>
  <si>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</si>
  <si>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</si>
  <si>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</si>
  <si>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</si>
  <si>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</si>
  <si>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</si>
  <si>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</si>
  <si>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</si>
  <si>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</si>
  <si>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</si>
  <si>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</si>
  <si>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</si>
  <si>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</si>
  <si>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</si>
  <si>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</si>
  <si>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</si>
  <si>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</si>
  <si>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</si>
  <si>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</si>
  <si>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</si>
  <si>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</si>
  <si>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</si>
  <si>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</si>
  <si>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</si>
  <si>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</si>
  <si>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</si>
  <si>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</si>
  <si>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</si>
  <si>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</si>
  <si>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</si>
  <si>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</si>
  <si>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</si>
  <si>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</si>
  <si>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</si>
  <si>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</si>
  <si>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</si>
  <si>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</si>
  <si>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</si>
  <si>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</si>
  <si>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</si>
  <si>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</si>
  <si>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</si>
  <si>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</si>
  <si>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</si>
  <si>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</si>
  <si>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</si>
  <si>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</si>
  <si>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</si>
  <si>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</si>
  <si>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</si>
  <si>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</si>
  <si>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</si>
  <si>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</si>
  <si>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</si>
  <si>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</si>
  <si>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</si>
  <si>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</si>
  <si>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</si>
  <si>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</si>
  <si>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</si>
  <si>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</si>
  <si>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</si>
  <si>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</si>
  <si>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</si>
  <si>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</si>
  <si>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</si>
  <si>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</si>
  <si>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</si>
  <si>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</si>
  <si>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</si>
  <si>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</si>
  <si>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</si>
  <si>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</si>
  <si>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</si>
  <si>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</si>
  <si>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</si>
  <si>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</si>
  <si>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</si>
  <si>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</si>
  <si>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</si>
  <si>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</si>
  <si>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</si>
  <si>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</si>
  <si>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</si>
  <si>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</si>
  <si>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</si>
  <si>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</si>
  <si>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</si>
  <si>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</si>
  <si>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</si>
  <si>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</si>
  <si>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</si>
  <si>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</si>
  <si>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</si>
  <si>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</si>
  <si>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</si>
  <si>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</si>
  <si>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</si>
  <si>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</si>
  <si>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</si>
  <si>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</si>
  <si>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</si>
  <si>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</si>
  <si>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</si>
  <si>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</si>
  <si>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</si>
  <si>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</si>
  <si>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</si>
  <si>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</si>
  <si>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</si>
  <si>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</si>
  <si>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</si>
  <si>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</si>
  <si>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</si>
  <si>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</si>
  <si>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</si>
  <si>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</si>
  <si>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</si>
  <si>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</si>
  <si>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</si>
  <si>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</si>
  <si>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</si>
  <si>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</si>
  <si>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</si>
  <si>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</si>
  <si>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</si>
  <si>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</si>
  <si>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</si>
  <si>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</si>
  <si>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</si>
  <si>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</si>
  <si>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</si>
  <si>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</si>
  <si>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</si>
  <si>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</si>
  <si>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</si>
  <si>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</si>
  <si>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</si>
  <si>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</si>
  <si>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</si>
  <si>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</si>
  <si>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</si>
  <si>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</si>
  <si>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</si>
  <si>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</si>
  <si>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</si>
  <si>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</si>
  <si>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</si>
  <si>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</si>
  <si>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</si>
  <si>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</si>
  <si>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</si>
  <si>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</si>
  <si>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</si>
  <si>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</si>
  <si>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</si>
  <si>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</si>
  <si>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</si>
  <si>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</si>
  <si>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</si>
  <si>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</si>
  <si>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</si>
  <si>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</si>
  <si>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</si>
  <si>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</si>
  <si>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</si>
  <si>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</si>
  <si>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</si>
  <si>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</si>
  <si>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</si>
  <si>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</si>
  <si>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</si>
  <si>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</si>
  <si>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</si>
  <si>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</si>
  <si>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</si>
  <si>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</si>
  <si>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</si>
  <si>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</si>
  <si>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</si>
  <si>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</si>
  <si>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</si>
  <si>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</si>
  <si>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</si>
  <si>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</si>
  <si>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</si>
  <si>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</si>
  <si>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</si>
  <si>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</si>
  <si>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</si>
  <si>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</si>
  <si>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</si>
  <si>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</si>
  <si>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</si>
  <si>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</si>
  <si>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</si>
  <si>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</si>
  <si>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</si>
  <si>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</si>
  <si>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</si>
  <si>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</si>
  <si>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</si>
  <si>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</si>
  <si>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</si>
  <si>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</si>
  <si>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</si>
  <si>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</si>
  <si>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</si>
  <si>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</si>
  <si>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</si>
  <si>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</si>
  <si>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</si>
  <si>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</si>
  <si>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</si>
  <si>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</si>
  <si>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</si>
  <si>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</si>
  <si>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</si>
  <si>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</si>
  <si>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</si>
  <si>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</si>
  <si>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</si>
  <si>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</si>
  <si>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</si>
  <si>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</si>
  <si>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</si>
  <si>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</si>
  <si>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</si>
  <si>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</si>
  <si>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</si>
  <si>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</si>
  <si>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</si>
  <si>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</si>
  <si>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</si>
  <si>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</si>
  <si>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</si>
  <si>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</si>
  <si>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</si>
  <si>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</si>
  <si>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</si>
  <si>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</si>
  <si>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</si>
  <si>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</si>
  <si>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</si>
  <si>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</si>
  <si>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</si>
  <si>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</si>
  <si>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</si>
  <si>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</si>
  <si>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</si>
  <si>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</si>
  <si>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</si>
  <si>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</si>
  <si>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</si>
  <si>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</si>
  <si>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</si>
  <si>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</si>
  <si>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</si>
  <si>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</si>
  <si>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</si>
  <si>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</si>
  <si>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</si>
  <si>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</si>
  <si>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</si>
  <si>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</si>
  <si>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</si>
  <si>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</si>
  <si>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</si>
  <si>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</si>
  <si>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</si>
  <si>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</si>
  <si>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</si>
  <si>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</si>
  <si>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</si>
  <si>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</si>
  <si>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</si>
  <si>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</si>
  <si>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</si>
  <si>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</si>
  <si>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</si>
  <si>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</si>
  <si>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</si>
  <si>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</si>
  <si>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</si>
  <si>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</si>
  <si>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</si>
  <si>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</si>
  <si>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</si>
  <si>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</si>
  <si>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</si>
  <si>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</si>
  <si>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</si>
  <si>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</si>
  <si>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</si>
  <si>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</si>
  <si>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</si>
  <si>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</si>
  <si>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</si>
  <si>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</si>
  <si>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</si>
  <si>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</si>
  <si>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</si>
  <si>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</si>
  <si>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</si>
  <si>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</si>
  <si>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</si>
  <si>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</si>
  <si>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</si>
  <si>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</si>
  <si>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</si>
  <si>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</si>
  <si>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</si>
  <si>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</si>
  <si>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</si>
  <si>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</si>
  <si>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</si>
  <si>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</si>
  <si>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</si>
  <si>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</si>
  <si>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</si>
  <si>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</si>
  <si>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</si>
  <si>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</si>
  <si>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</si>
  <si>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</si>
  <si>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</si>
  <si>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</si>
  <si>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</si>
  <si>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</si>
  <si>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</si>
  <si>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</si>
  <si>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</si>
  <si>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</si>
  <si>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</si>
  <si>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</si>
  <si>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</si>
  <si>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</si>
  <si>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</si>
  <si>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</si>
  <si>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</si>
  <si>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</si>
  <si>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</si>
  <si>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</si>
  <si>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</si>
  <si>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</si>
  <si>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</si>
  <si>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</si>
  <si>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</si>
  <si>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</si>
  <si>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</si>
  <si>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</si>
  <si>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</si>
  <si>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</si>
  <si>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</si>
  <si>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</si>
  <si>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</si>
  <si>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</si>
  <si>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</si>
  <si>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</si>
  <si>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</si>
  <si>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</si>
  <si>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</si>
  <si>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</si>
  <si>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</si>
  <si>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</si>
  <si>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</si>
  <si>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</si>
  <si>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</si>
  <si>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</si>
  <si>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</si>
  <si>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</si>
  <si>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</si>
  <si>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</si>
  <si>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</si>
  <si>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</si>
  <si>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</si>
  <si>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</si>
  <si>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</si>
  <si>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</si>
  <si>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</si>
  <si>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</si>
  <si>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</si>
  <si>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</si>
  <si>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</si>
  <si>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</si>
  <si>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</si>
  <si>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</si>
  <si>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</si>
  <si>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</si>
  <si>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</si>
  <si>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</si>
  <si>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</si>
  <si>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</si>
  <si>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</si>
  <si>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</si>
  <si>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</si>
  <si>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</si>
  <si>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</si>
  <si>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</si>
  <si>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</si>
  <si>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</si>
  <si>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</si>
  <si>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</si>
  <si>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</si>
  <si>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</si>
  <si>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</si>
  <si>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</si>
  <si>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</si>
  <si>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</si>
  <si>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</si>
  <si>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</si>
  <si>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</si>
  <si>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</si>
  <si>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</si>
  <si>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</si>
  <si>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</si>
  <si>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</si>
  <si>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</si>
  <si>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</si>
  <si>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</si>
  <si>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</si>
  <si>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</si>
  <si>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</si>
  <si>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</si>
  <si>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</si>
  <si>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</si>
  <si>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</si>
  <si>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</si>
  <si>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</si>
  <si>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</si>
  <si>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</si>
  <si>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</si>
  <si>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</si>
  <si>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</si>
  <si>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</si>
  <si>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</si>
  <si>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</si>
  <si>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</si>
  <si>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</si>
  <si>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</si>
  <si>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</si>
  <si>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</si>
  <si>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</si>
  <si>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</si>
  <si>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</si>
  <si>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</si>
  <si>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</si>
  <si>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</si>
  <si>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</si>
  <si>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</si>
  <si>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</si>
  <si>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</si>
  <si>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</si>
  <si>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</si>
  <si>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</si>
  <si>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</si>
  <si>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</si>
  <si>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</si>
  <si>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</si>
  <si>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</si>
  <si>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</si>
  <si>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</si>
  <si>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</si>
  <si>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</si>
  <si>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</si>
  <si>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</si>
  <si>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</si>
  <si>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</si>
  <si>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</si>
  <si>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</si>
  <si>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</si>
  <si>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</si>
  <si>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</si>
  <si>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</si>
  <si>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</si>
  <si>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</si>
  <si>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</si>
  <si>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</si>
  <si>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</si>
  <si>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</si>
  <si>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</si>
  <si>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</si>
  <si>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</si>
  <si>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</si>
  <si>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</si>
  <si>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</si>
  <si>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</si>
  <si>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</si>
  <si>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</si>
  <si>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</si>
  <si>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</si>
  <si>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</si>
  <si>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</si>
  <si>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</si>
  <si>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</si>
  <si>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</si>
  <si>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</si>
  <si>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</si>
  <si>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</si>
  <si>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</si>
  <si>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</si>
  <si>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</si>
  <si>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</si>
  <si>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</si>
  <si>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</si>
  <si>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</si>
  <si>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</si>
  <si>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</si>
  <si>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</si>
  <si>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</si>
  <si>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</si>
  <si>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</si>
  <si>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</si>
  <si>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</si>
  <si>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</si>
  <si>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</si>
  <si>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</si>
  <si>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</si>
  <si>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</si>
  <si>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</si>
  <si>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</si>
  <si>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</si>
  <si>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</si>
  <si>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</si>
  <si>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</si>
  <si>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</si>
  <si>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</si>
  <si>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</si>
  <si>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</si>
  <si>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</si>
  <si>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</si>
  <si>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</si>
  <si>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</si>
  <si>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</si>
  <si>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</si>
  <si>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</si>
  <si>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</si>
  <si>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</si>
  <si>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</si>
  <si>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</si>
  <si>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</si>
  <si>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</si>
  <si>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</si>
  <si>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</si>
  <si>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</si>
  <si>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</si>
  <si>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</si>
  <si>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</si>
  <si>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</si>
  <si>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</si>
  <si>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</si>
  <si>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</si>
  <si>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</si>
  <si>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</si>
  <si>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</si>
  <si>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</si>
  <si>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</si>
  <si>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</si>
  <si>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</si>
  <si>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</si>
  <si>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</si>
  <si>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</si>
  <si>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</si>
  <si>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</si>
  <si>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</si>
  <si>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</si>
  <si>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</si>
  <si>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</si>
  <si>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</si>
  <si>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</si>
  <si>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</si>
  <si>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</si>
  <si>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</si>
  <si>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</si>
  <si>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</si>
  <si>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</si>
  <si>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</si>
  <si>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</si>
  <si>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</si>
  <si>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</si>
  <si>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</si>
  <si>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</si>
  <si>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</si>
  <si>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</si>
  <si>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</si>
  <si>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</si>
  <si>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</si>
  <si>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</si>
  <si>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</si>
  <si>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</si>
  <si>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</si>
  <si>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</si>
  <si>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</si>
  <si>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</si>
  <si>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</si>
  <si>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</si>
  <si>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</si>
  <si>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</si>
  <si>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</si>
  <si>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</si>
  <si>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</si>
  <si>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</si>
  <si>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</si>
  <si>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</si>
  <si>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</si>
  <si>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</si>
  <si>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</si>
  <si>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</si>
  <si>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</si>
  <si>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</si>
  <si>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</si>
  <si>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</si>
  <si>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</si>
  <si>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</si>
  <si>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</si>
  <si>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</si>
  <si>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</si>
  <si>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</si>
  <si>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</si>
  <si>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</si>
  <si>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</si>
  <si>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</si>
  <si>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</si>
  <si>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</si>
  <si>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</si>
  <si>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</si>
  <si>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</si>
  <si>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</si>
  <si>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</si>
  <si>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</si>
  <si>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</si>
  <si>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</si>
  <si>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</si>
  <si>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</si>
  <si>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</si>
  <si>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</si>
  <si>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</si>
  <si>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</si>
  <si>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</si>
  <si>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</si>
  <si>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</si>
  <si>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</si>
  <si>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</si>
  <si>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</si>
  <si>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</si>
  <si>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</si>
  <si>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</si>
  <si>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</si>
  <si>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</si>
  <si>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</si>
  <si>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</si>
  <si>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</si>
  <si>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</si>
  <si>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</si>
  <si>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</si>
  <si>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</si>
  <si>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</si>
  <si>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</si>
  <si>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</si>
  <si>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</si>
  <si>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</si>
  <si>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</si>
  <si>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</si>
  <si>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</si>
  <si>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</si>
  <si>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</si>
  <si>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</si>
  <si>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</si>
  <si>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</si>
  <si>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</si>
  <si>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</si>
  <si>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</si>
  <si>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</si>
  <si>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</si>
  <si>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</si>
  <si>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</si>
  <si>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</si>
  <si>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</si>
  <si>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</si>
  <si>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</si>
  <si>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</si>
  <si>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</si>
  <si>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</si>
  <si>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</si>
  <si>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</si>
  <si>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</si>
  <si>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</si>
  <si>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</si>
  <si>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</si>
  <si>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</si>
  <si>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</si>
  <si>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</si>
  <si>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</si>
  <si>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</si>
  <si>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</si>
  <si>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</si>
  <si>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</si>
  <si>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</si>
  <si>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</si>
  <si>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</si>
  <si>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</si>
  <si>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</si>
  <si>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</si>
  <si>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</si>
  <si>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</si>
  <si>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</si>
  <si>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</si>
  <si>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</si>
  <si>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</si>
  <si>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</si>
  <si>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</si>
  <si>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</si>
  <si>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</si>
  <si>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</si>
  <si>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</si>
  <si>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</si>
  <si>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</si>
  <si>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</si>
  <si>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</si>
  <si>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</si>
  <si>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</si>
  <si>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</si>
  <si>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</si>
  <si>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</si>
  <si>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</si>
  <si>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</si>
  <si>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</si>
  <si>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</si>
  <si>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</si>
  <si>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</si>
  <si>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</si>
  <si>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</si>
  <si>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</si>
  <si>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</si>
  <si>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</si>
  <si>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</si>
  <si>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</si>
  <si>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</si>
  <si>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</si>
  <si>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</si>
  <si>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</si>
  <si>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</si>
  <si>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</si>
  <si>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</si>
  <si>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</si>
  <si>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</si>
  <si>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</si>
  <si>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</si>
  <si>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</si>
  <si>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</si>
  <si>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</si>
  <si>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</si>
  <si>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</si>
  <si>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</si>
  <si>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</si>
  <si>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</si>
  <si>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</si>
  <si>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</si>
  <si>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</si>
  <si>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</si>
  <si>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</si>
  <si>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</si>
  <si>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</si>
  <si>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</si>
  <si>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</si>
  <si>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</si>
  <si>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</si>
  <si>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</si>
  <si>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</si>
  <si>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</si>
  <si>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</si>
  <si>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</si>
  <si>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</si>
  <si>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</si>
  <si>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</si>
  <si>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</si>
  <si>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</si>
  <si>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</si>
  <si>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</si>
  <si>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</si>
  <si>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</si>
  <si>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</si>
  <si>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</si>
  <si>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</si>
  <si>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</si>
  <si>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</si>
  <si>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</si>
  <si>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</si>
  <si>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</si>
  <si>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</si>
  <si>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</si>
  <si>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</si>
  <si>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</si>
  <si>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</si>
  <si>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</si>
  <si>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</si>
  <si>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</si>
  <si>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</si>
  <si>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</si>
  <si>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</si>
  <si>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</si>
  <si>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</si>
  <si>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</si>
  <si>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</si>
  <si>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</si>
  <si>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</si>
  <si>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</si>
  <si>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</si>
  <si>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</si>
  <si>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</si>
  <si>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</si>
  <si>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</si>
  <si>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</si>
  <si>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</si>
  <si>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</si>
  <si>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</si>
  <si>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</si>
  <si>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</si>
  <si>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</si>
  <si>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</si>
  <si>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</si>
  <si>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</si>
  <si>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</si>
  <si>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</si>
  <si>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</si>
  <si>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</si>
  <si>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</si>
  <si>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</si>
  <si>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</si>
  <si>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</si>
  <si>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</si>
  <si>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</si>
  <si>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</si>
  <si>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</si>
  <si>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</si>
  <si>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</si>
  <si>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</si>
  <si>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</si>
  <si>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</si>
  <si>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</si>
  <si>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</si>
  <si>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</si>
  <si>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</si>
  <si>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</si>
  <si>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</si>
  <si>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</si>
  <si>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</si>
  <si>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</si>
  <si>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</si>
  <si>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</si>
  <si>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</si>
  <si>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</si>
  <si>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</si>
  <si>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</si>
  <si>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</si>
  <si>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</si>
  <si>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</si>
  <si>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</si>
  <si>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</si>
  <si>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</si>
  <si>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</si>
  <si>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</si>
  <si>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</si>
  <si>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</si>
  <si>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</si>
  <si>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</si>
  <si>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</si>
  <si>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</si>
  <si>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</si>
  <si>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</si>
  <si>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</si>
  <si>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</si>
  <si>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</si>
  <si>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</si>
  <si>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</si>
  <si>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</si>
  <si>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</si>
  <si>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</si>
  <si>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</si>
  <si>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</si>
  <si>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</si>
  <si>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</si>
  <si>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</si>
  <si>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</si>
  <si>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</si>
  <si>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</si>
  <si>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</si>
  <si>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</si>
  <si>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</si>
  <si>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</si>
  <si>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</si>
  <si>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</si>
  <si>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</si>
  <si>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</si>
  <si>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</si>
  <si>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</si>
  <si>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</si>
  <si>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</si>
  <si>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</si>
  <si>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</si>
  <si>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</si>
  <si>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</si>
  <si>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</si>
  <si>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</si>
  <si>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</si>
  <si>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</si>
  <si>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</si>
  <si>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</si>
  <si>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</si>
  <si>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</si>
  <si>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</si>
  <si>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</si>
  <si>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</si>
  <si>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</si>
  <si>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</si>
  <si>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</si>
  <si>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</si>
  <si>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</si>
  <si>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</si>
  <si>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</si>
  <si>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</si>
  <si>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</si>
  <si>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</si>
  <si>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</si>
  <si>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</si>
  <si>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</si>
  <si>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</si>
  <si>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</si>
  <si>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</si>
  <si>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</si>
  <si>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</si>
  <si>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</si>
  <si>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</si>
  <si>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</si>
  <si>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</si>
  <si>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</si>
  <si>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</si>
  <si>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</si>
  <si>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</si>
  <si>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</si>
  <si>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</si>
  <si>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</si>
  <si>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</si>
  <si>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</si>
  <si>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</si>
  <si>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</si>
  <si>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</si>
  <si>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</si>
  <si>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</si>
  <si>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</si>
  <si>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</si>
  <si>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</si>
  <si>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</si>
  <si>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</si>
  <si>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</si>
  <si>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</si>
  <si>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</si>
  <si>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</si>
  <si>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</si>
  <si>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</si>
  <si>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</si>
  <si>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</si>
  <si>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</si>
  <si>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</si>
  <si>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</si>
  <si>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</si>
  <si>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</si>
  <si>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</si>
  <si>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</si>
  <si>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</si>
  <si>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</si>
  <si>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</si>
  <si>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</si>
  <si>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</si>
  <si>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</si>
  <si>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</si>
  <si>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</si>
  <si>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</si>
  <si>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</si>
  <si>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</si>
  <si>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</si>
  <si>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</si>
  <si>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</si>
  <si>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</si>
  <si>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</si>
  <si>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</si>
  <si>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</si>
  <si>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</si>
  <si>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</si>
  <si>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</si>
  <si>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</si>
  <si>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</si>
  <si>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</si>
  <si>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</si>
  <si>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</si>
  <si>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</si>
  <si>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</si>
  <si>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</si>
  <si>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</si>
  <si>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</si>
  <si>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</si>
  <si>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</si>
  <si>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</si>
  <si>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</si>
  <si>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</si>
  <si>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</si>
  <si>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</si>
  <si>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</si>
  <si>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</si>
  <si>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</si>
  <si>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</si>
  <si>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</si>
  <si>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</si>
  <si>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</si>
  <si>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</si>
  <si>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</si>
  <si>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</si>
  <si>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</si>
  <si>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</si>
  <si>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</si>
  <si>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</si>
  <si>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</si>
  <si>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</si>
  <si>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</si>
  <si>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</si>
  <si>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</si>
  <si>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</si>
  <si>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</si>
  <si>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</si>
  <si>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</si>
  <si>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</si>
  <si>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</si>
  <si>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</si>
  <si>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</si>
  <si>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</si>
  <si>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</si>
  <si>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</si>
  <si>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</si>
  <si>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</si>
  <si>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</si>
  <si>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</si>
  <si>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</si>
  <si>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</si>
  <si>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</si>
  <si>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</si>
  <si>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</si>
  <si>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</si>
  <si>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</si>
  <si>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</si>
  <si>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</si>
  <si>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</si>
  <si>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</si>
  <si>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</si>
  <si>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</si>
  <si>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</si>
  <si>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</si>
  <si>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</si>
  <si>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</si>
  <si>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</si>
  <si>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</si>
  <si>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</si>
  <si>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</si>
  <si>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</si>
  <si>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</si>
  <si>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</si>
  <si>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</si>
  <si>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</si>
  <si>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</si>
  <si>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</si>
  <si>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</si>
  <si>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</si>
  <si>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</si>
  <si>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</si>
  <si>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</si>
  <si>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</si>
  <si>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</si>
  <si>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</si>
  <si>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</si>
  <si>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</si>
  <si>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</si>
  <si>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</si>
  <si>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</si>
  <si>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</si>
  <si>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</si>
  <si>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</si>
  <si>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</si>
  <si>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</si>
  <si>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</si>
  <si>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</si>
  <si>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</si>
  <si>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</si>
  <si>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</si>
  <si>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</si>
  <si>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</si>
  <si>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</si>
  <si>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</si>
  <si>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</si>
  <si>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</si>
  <si>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</si>
  <si>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</si>
  <si>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</si>
  <si>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</si>
  <si>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</si>
  <si>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</si>
  <si>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</si>
  <si>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</si>
  <si>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</si>
  <si>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</si>
  <si>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</si>
  <si>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</si>
  <si>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</si>
  <si>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</si>
  <si>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</si>
  <si>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</si>
  <si>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</si>
  <si>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</si>
  <si>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</si>
  <si>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</si>
  <si>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</si>
  <si>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</si>
  <si>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</si>
  <si>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</si>
  <si>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</si>
  <si>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</si>
  <si>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</si>
  <si>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</si>
  <si>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</si>
  <si>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</si>
  <si>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</si>
  <si>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</si>
  <si>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</si>
  <si>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</si>
  <si>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</si>
  <si>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</si>
  <si>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</si>
  <si>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</si>
  <si>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</si>
  <si>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</si>
  <si>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</si>
  <si>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</si>
  <si>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</si>
  <si>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</si>
  <si>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</si>
  <si>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</si>
  <si>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</si>
  <si>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</si>
  <si>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</si>
  <si>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</si>
  <si>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</si>
  <si>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</si>
  <si>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</si>
  <si>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</si>
  <si>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</si>
  <si>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</si>
  <si>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</si>
  <si>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</si>
  <si>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</si>
  <si>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</si>
  <si>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</si>
  <si>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</si>
  <si>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</si>
  <si>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</si>
  <si>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</si>
  <si>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</si>
  <si>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</si>
  <si>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</si>
  <si>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</si>
  <si>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</si>
  <si>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</si>
  <si>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</si>
  <si>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</si>
  <si>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</si>
  <si>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</si>
  <si>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</si>
  <si>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</si>
  <si>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</si>
  <si>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</si>
  <si>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</si>
  <si>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</si>
  <si>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</si>
  <si>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</si>
  <si>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</si>
  <si>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</si>
  <si>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</si>
  <si>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</si>
  <si>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</si>
  <si>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</si>
  <si>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</si>
  <si>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</si>
  <si>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</si>
  <si>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</si>
  <si>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</si>
  <si>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</si>
  <si>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</si>
  <si>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</si>
  <si>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</si>
  <si>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</si>
  <si>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</si>
  <si>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</si>
  <si>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</si>
  <si>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</si>
  <si>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</si>
  <si>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</si>
  <si>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</si>
  <si>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</si>
  <si>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</si>
  <si>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</si>
  <si>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</si>
  <si>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</si>
  <si>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</si>
  <si>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</si>
  <si>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</si>
  <si>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</si>
  <si>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</si>
  <si>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</si>
  <si>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</si>
  <si>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</si>
  <si>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</si>
  <si>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</si>
  <si>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</si>
  <si>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</si>
  <si>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</si>
  <si>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</si>
  <si>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</si>
  <si>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</si>
  <si>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</si>
  <si>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</si>
  <si>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</si>
  <si>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</si>
  <si>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</si>
  <si>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</si>
  <si>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</si>
  <si>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</si>
  <si>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</si>
  <si>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</si>
  <si>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</si>
  <si>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</si>
  <si>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</si>
  <si>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</si>
  <si>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</si>
  <si>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</si>
  <si>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</si>
  <si>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</si>
  <si>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</si>
  <si>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</si>
  <si>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</si>
  <si>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</si>
  <si>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</si>
  <si>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</si>
  <si>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</si>
  <si>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</si>
  <si>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</si>
  <si>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</si>
  <si>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</si>
  <si>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</si>
  <si>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</si>
  <si>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</si>
  <si>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</si>
  <si>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</si>
  <si>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</si>
  <si>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</si>
  <si>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</si>
  <si>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</si>
  <si>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</si>
  <si>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</si>
  <si>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</si>
  <si>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</si>
  <si>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</si>
  <si>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</si>
  <si>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</si>
  <si>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</si>
  <si>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</si>
  <si>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</si>
  <si>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</si>
  <si>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</si>
  <si>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</si>
  <si>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</si>
  <si>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</si>
  <si>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</si>
  <si>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</si>
  <si>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</si>
  <si>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</si>
  <si>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</si>
  <si>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</si>
  <si>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</si>
  <si>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</si>
  <si>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</si>
  <si>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</si>
  <si>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</si>
  <si>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</si>
  <si>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</si>
  <si>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</si>
  <si>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</si>
  <si>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</si>
  <si>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</si>
  <si>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</si>
  <si>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</si>
  <si>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</si>
  <si>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</si>
  <si>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</si>
  <si>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</si>
  <si>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</si>
  <si>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</si>
  <si>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</si>
  <si>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</si>
  <si>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</si>
  <si>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</si>
  <si>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</si>
  <si>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</si>
  <si>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</si>
  <si>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</si>
  <si>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</si>
  <si>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</si>
  <si>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</si>
  <si>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</si>
  <si>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</si>
  <si>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</si>
  <si>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</si>
  <si>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</si>
  <si>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</si>
  <si>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</si>
  <si>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</si>
  <si>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</si>
  <si>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</si>
  <si>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</si>
  <si>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</si>
  <si>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</si>
  <si>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</si>
  <si>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</si>
  <si>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</si>
  <si>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</si>
  <si>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</si>
  <si>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</si>
  <si>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</si>
  <si>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</si>
  <si>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</si>
  <si>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</si>
  <si>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</si>
  <si>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</si>
  <si>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</si>
  <si>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</si>
  <si>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</si>
  <si>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</si>
  <si>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</si>
  <si>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</si>
  <si>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</si>
  <si>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</si>
  <si>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</si>
  <si>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</si>
  <si>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</si>
  <si>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за 2022 рік</t>
  </si>
  <si>
    <t>Полтавський апеляційний суд</t>
  </si>
  <si>
    <t>36000. Полтавська область.м. Полтава</t>
  </si>
  <si>
    <t>вул. Соборності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</si>
  <si>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</si>
  <si>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</si>
  <si>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</si>
  <si>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С.А. Гальонкін</t>
  </si>
  <si>
    <t>О.В. Кристал</t>
  </si>
  <si>
    <t>inbox@pla.court.gov.ua</t>
  </si>
  <si>
    <t>15 січня 2023 року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</si>
</sst>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2" fillId="3" borderId="0" applyNumberFormat="0" applyBorder="0" applyAlignment="0" applyProtection="0"/>
    <xf numFmtId="0" fontId="60" fillId="4" borderId="0" applyNumberFormat="0" applyBorder="0" applyAlignment="0" applyProtection="0"/>
    <xf numFmtId="0" fontId="32" fillId="5" borderId="0" applyNumberFormat="0" applyBorder="0" applyAlignment="0" applyProtection="0"/>
    <xf numFmtId="0" fontId="60" fillId="6" borderId="0" applyNumberFormat="0" applyBorder="0" applyAlignment="0" applyProtection="0"/>
    <xf numFmtId="0" fontId="32" fillId="7" borderId="0" applyNumberFormat="0" applyBorder="0" applyAlignment="0" applyProtection="0"/>
    <xf numFmtId="0" fontId="60" fillId="8" borderId="0" applyNumberFormat="0" applyBorder="0" applyAlignment="0" applyProtection="0"/>
    <xf numFmtId="0" fontId="32" fillId="3" borderId="0" applyNumberFormat="0" applyBorder="0" applyAlignment="0" applyProtection="0"/>
    <xf numFmtId="0" fontId="60" fillId="9" borderId="0" applyNumberFormat="0" applyBorder="0" applyAlignment="0" applyProtection="0"/>
    <xf numFmtId="0" fontId="32" fillId="10" borderId="0" applyNumberFormat="0" applyBorder="0" applyAlignment="0" applyProtection="0"/>
    <xf numFmtId="0" fontId="60" fillId="11" borderId="0" applyNumberFormat="0" applyBorder="0" applyAlignment="0" applyProtection="0"/>
    <xf numFmtId="0" fontId="32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6" borderId="0" applyNumberFormat="0" applyBorder="0" applyAlignment="0" applyProtection="0"/>
    <xf numFmtId="0" fontId="32" fillId="17" borderId="0" applyNumberFormat="0" applyBorder="0" applyAlignment="0" applyProtection="0"/>
    <xf numFmtId="0" fontId="60" fillId="18" borderId="0" applyNumberFormat="0" applyBorder="0" applyAlignment="0" applyProtection="0"/>
    <xf numFmtId="0" fontId="32" fillId="17" borderId="0" applyNumberFormat="0" applyBorder="0" applyAlignment="0" applyProtection="0"/>
    <xf numFmtId="0" fontId="60" fillId="19" borderId="0" applyNumberFormat="0" applyBorder="0" applyAlignment="0" applyProtection="0"/>
    <xf numFmtId="0" fontId="32" fillId="20" borderId="0" applyNumberFormat="0" applyBorder="0" applyAlignment="0" applyProtection="0"/>
    <xf numFmtId="0" fontId="60" fillId="8" borderId="0" applyNumberFormat="0" applyBorder="0" applyAlignment="0" applyProtection="0"/>
    <xf numFmtId="0" fontId="32" fillId="17" borderId="0" applyNumberFormat="0" applyBorder="0" applyAlignment="0" applyProtection="0"/>
    <xf numFmtId="0" fontId="60" fillId="21" borderId="0" applyNumberFormat="0" applyBorder="0" applyAlignment="0" applyProtection="0"/>
    <xf numFmtId="0" fontId="32" fillId="2" borderId="0" applyNumberFormat="0" applyBorder="0" applyAlignment="0" applyProtection="0"/>
    <xf numFmtId="0" fontId="60" fillId="22" borderId="0" applyNumberFormat="0" applyBorder="0" applyAlignment="0" applyProtection="0"/>
    <xf numFmtId="0" fontId="32" fillId="5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1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24" fillId="28" borderId="0" applyNumberFormat="0" applyBorder="0" applyAlignment="0" applyProtection="0"/>
    <xf numFmtId="0" fontId="61" fillId="29" borderId="0" applyNumberFormat="0" applyBorder="0" applyAlignment="0" applyProtection="0"/>
    <xf numFmtId="0" fontId="24" fillId="30" borderId="0" applyNumberFormat="0" applyBorder="0" applyAlignment="0" applyProtection="0"/>
    <xf numFmtId="0" fontId="61" fillId="19" borderId="0" applyNumberFormat="0" applyBorder="0" applyAlignment="0" applyProtection="0"/>
    <xf numFmtId="0" fontId="24" fillId="20" borderId="0" applyNumberFormat="0" applyBorder="0" applyAlignment="0" applyProtection="0"/>
    <xf numFmtId="0" fontId="61" fillId="31" borderId="0" applyNumberFormat="0" applyBorder="0" applyAlignment="0" applyProtection="0"/>
    <xf numFmtId="0" fontId="24" fillId="17" borderId="0" applyNumberFormat="0" applyBorder="0" applyAlignment="0" applyProtection="0"/>
    <xf numFmtId="0" fontId="61" fillId="32" borderId="0" applyNumberFormat="0" applyBorder="0" applyAlignment="0" applyProtection="0"/>
    <xf numFmtId="0" fontId="24" fillId="16" borderId="0" applyNumberFormat="0" applyBorder="0" applyAlignment="0" applyProtection="0"/>
    <xf numFmtId="0" fontId="61" fillId="33" borderId="0" applyNumberFormat="0" applyBorder="0" applyAlignment="0" applyProtection="0"/>
    <xf numFmtId="0" fontId="24" fillId="5" borderId="0" applyNumberFormat="0" applyBorder="0" applyAlignment="0" applyProtection="0"/>
    <xf numFmtId="0" fontId="61" fillId="34" borderId="0" applyNumberFormat="0" applyBorder="0" applyAlignment="0" applyProtection="0"/>
    <xf numFmtId="0" fontId="61" fillId="29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24" fillId="28" borderId="0" applyNumberFormat="0" applyBorder="0" applyAlignment="0" applyProtection="0"/>
    <xf numFmtId="0" fontId="61" fillId="39" borderId="0" applyNumberFormat="0" applyBorder="0" applyAlignment="0" applyProtection="0"/>
    <xf numFmtId="0" fontId="24" fillId="40" borderId="0" applyNumberFormat="0" applyBorder="0" applyAlignment="0" applyProtection="0"/>
    <xf numFmtId="0" fontId="61" fillId="41" borderId="0" applyNumberFormat="0" applyBorder="0" applyAlignment="0" applyProtection="0"/>
    <xf numFmtId="0" fontId="24" fillId="42" borderId="0" applyNumberFormat="0" applyBorder="0" applyAlignment="0" applyProtection="0"/>
    <xf numFmtId="0" fontId="61" fillId="31" borderId="0" applyNumberFormat="0" applyBorder="0" applyAlignment="0" applyProtection="0"/>
    <xf numFmtId="0" fontId="24" fillId="43" borderId="0" applyNumberFormat="0" applyBorder="0" applyAlignment="0" applyProtection="0"/>
    <xf numFmtId="0" fontId="61" fillId="44" borderId="0" applyNumberFormat="0" applyBorder="0" applyAlignment="0" applyProtection="0"/>
    <xf numFmtId="0" fontId="24" fillId="28" borderId="0" applyNumberFormat="0" applyBorder="0" applyAlignment="0" applyProtection="0"/>
    <xf numFmtId="0" fontId="61" fillId="45" borderId="0" applyNumberFormat="0" applyBorder="0" applyAlignment="0" applyProtection="0"/>
    <xf numFmtId="0" fontId="24" fillId="30" borderId="0" applyNumberFormat="0" applyBorder="0" applyAlignment="0" applyProtection="0"/>
    <xf numFmtId="0" fontId="62" fillId="46" borderId="0" applyNumberFormat="0" applyBorder="0" applyAlignment="0" applyProtection="0"/>
    <xf numFmtId="0" fontId="33" fillId="4" borderId="0" applyNumberFormat="0" applyBorder="0" applyAlignment="0" applyProtection="0"/>
    <xf numFmtId="0" fontId="63" fillId="17" borderId="1" applyNumberFormat="0" applyAlignment="0" applyProtection="0"/>
    <xf numFmtId="0" fontId="34" fillId="3" borderId="2" applyNumberFormat="0" applyAlignment="0" applyProtection="0"/>
    <xf numFmtId="0" fontId="64" fillId="47" borderId="3" applyNumberFormat="0" applyAlignment="0" applyProtection="0"/>
    <xf numFmtId="0" fontId="25" fillId="42" borderId="4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49" borderId="1" applyNumberFormat="0" applyAlignment="0" applyProtection="0"/>
    <xf numFmtId="0" fontId="28" fillId="5" borderId="2" applyNumberFormat="0" applyAlignment="0" applyProtection="0"/>
    <xf numFmtId="0" fontId="68" fillId="0" borderId="11" applyNumberFormat="0" applyFill="0" applyAlignment="0" applyProtection="0"/>
    <xf numFmtId="0" fontId="38" fillId="0" borderId="12" applyNumberFormat="0" applyFill="0" applyAlignment="0" applyProtection="0"/>
    <xf numFmtId="0" fontId="69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70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4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61" fillId="39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7" fillId="49" borderId="1" applyNumberFormat="0" applyAlignment="0" applyProtection="0"/>
    <xf numFmtId="0" fontId="70" fillId="54" borderId="15" applyNumberFormat="0" applyAlignment="0" applyProtection="0"/>
    <xf numFmtId="0" fontId="63" fillId="54" borderId="1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3" fillId="0" borderId="19" applyNumberFormat="0" applyFill="0" applyAlignment="0" applyProtection="0"/>
    <xf numFmtId="0" fontId="74" fillId="0" borderId="7" applyNumberFormat="0" applyFill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64" fillId="47" borderId="3" applyNumberFormat="0" applyAlignment="0" applyProtection="0"/>
    <xf numFmtId="0" fontId="76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7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66" fillId="48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3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30" xfId="138" applyFont="1" applyBorder="1" applyAlignment="1">
      <alignment horizontal="center" vertical="center" wrapText="1"/>
      <protection/>
    </xf>
    <xf numFmtId="0" fontId="13" fillId="0" borderId="23" xfId="146" applyFont="1" applyFill="1" applyBorder="1" applyAlignment="1">
      <alignment vertical="center" wrapText="1"/>
      <protection/>
    </xf>
    <xf numFmtId="0" fontId="19" fillId="0" borderId="23" xfId="146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6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6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vertical="center" wrapText="1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3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14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6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8" applyNumberFormat="1" applyFont="1" applyBorder="1" applyAlignment="1" applyProtection="1">
      <alignment horizontal="center" vertical="center" wrapText="1"/>
      <protection/>
    </xf>
    <xf numFmtId="0" fontId="2" fillId="0" borderId="22" xfId="138" applyFont="1" applyBorder="1" applyAlignment="1" applyProtection="1">
      <alignment horizontal="left" vertical="center" wrapText="1"/>
      <protection/>
    </xf>
    <xf numFmtId="49" fontId="9" fillId="0" borderId="22" xfId="138" applyNumberFormat="1" applyFont="1" applyBorder="1" applyAlignment="1" applyProtection="1">
      <alignment horizontal="center" vertical="center" wrapText="1"/>
      <protection/>
    </xf>
    <xf numFmtId="0" fontId="7" fillId="0" borderId="22" xfId="138" applyFont="1" applyBorder="1" applyAlignment="1" applyProtection="1">
      <alignment horizontal="center" vertical="center" wrapText="1"/>
      <protection/>
    </xf>
    <xf numFmtId="49" fontId="4" fillId="0" borderId="22" xfId="138" applyNumberFormat="1" applyFont="1" applyFill="1" applyBorder="1" applyAlignment="1" applyProtection="1">
      <alignment horizontal="center" vertical="center" wrapText="1"/>
      <protection/>
    </xf>
    <xf numFmtId="0" fontId="2" fillId="0" borderId="22" xfId="138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8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8" applyNumberFormat="1" applyFont="1" applyFill="1" applyBorder="1" applyAlignment="1" applyProtection="1">
      <alignment horizontal="center" vertical="center" wrapText="1"/>
      <protection/>
    </xf>
    <xf numFmtId="0" fontId="7" fillId="0" borderId="22" xfId="138" applyFont="1" applyFill="1" applyBorder="1" applyAlignment="1" applyProtection="1">
      <alignment horizontal="center" vertical="center" wrapText="1"/>
      <protection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>
      <alignment horizontal="right"/>
      <protection/>
    </xf>
    <xf numFmtId="0" fontId="9" fillId="0" borderId="22" xfId="138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2" xfId="145" applyFont="1" applyFill="1" applyBorder="1" applyAlignment="1" applyProtection="1">
      <alignment vertical="center" wrapText="1"/>
      <protection/>
    </xf>
    <xf numFmtId="0" fontId="2" fillId="0" borderId="22" xfId="145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144" applyNumberFormat="1" applyFont="1" applyFill="1" applyBorder="1" applyAlignment="1" applyProtection="1">
      <alignment horizontal="left" vertical="top" wrapText="1"/>
      <protection/>
    </xf>
    <xf numFmtId="0" fontId="2" fillId="0" borderId="22" xfId="144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0" fillId="0" borderId="22" xfId="138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3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138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5" fillId="0" borderId="34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right" vertical="center" wrapText="1"/>
      <protection/>
    </xf>
    <xf numFmtId="0" fontId="45" fillId="0" borderId="23" xfId="0" applyNumberFormat="1" applyFont="1" applyFill="1" applyBorder="1" applyAlignment="1" applyProtection="1">
      <alignment horizontal="right" vertical="center" wrapText="1"/>
      <protection/>
    </xf>
    <xf numFmtId="0" fontId="45" fillId="0" borderId="3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81" fillId="0" borderId="22" xfId="0" applyFont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140" applyNumberFormat="1" applyFont="1" applyFill="1" applyBorder="1" applyAlignment="1" applyProtection="1">
      <alignment horizontal="center"/>
      <protection/>
    </xf>
    <xf numFmtId="0" fontId="2" fillId="0" borderId="0" xfId="138" applyFont="1" applyBorder="1" applyAlignment="1">
      <alignment horizontal="center"/>
      <protection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8" applyFont="1" applyBorder="1" applyAlignment="1">
      <alignment horizontal="center" vertical="center" wrapText="1"/>
      <protection/>
    </xf>
    <xf numFmtId="0" fontId="2" fillId="0" borderId="0" xfId="138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/>
    </xf>
    <xf numFmtId="0" fontId="83" fillId="0" borderId="22" xfId="0" applyFont="1" applyBorder="1" applyAlignment="1">
      <alignment horizontal="left" vertical="center" wrapText="1"/>
    </xf>
    <xf numFmtId="0" fontId="81" fillId="0" borderId="22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left" textRotation="90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42" fillId="0" borderId="29" xfId="146" applyFont="1" applyFill="1" applyBorder="1" applyAlignment="1">
      <alignment horizontal="center" vertical="center" textRotation="90" wrapText="1"/>
      <protection/>
    </xf>
    <xf numFmtId="0" fontId="42" fillId="0" borderId="35" xfId="146" applyFont="1" applyFill="1" applyBorder="1" applyAlignment="1">
      <alignment horizontal="center" vertical="center" textRotation="90" wrapText="1"/>
      <protection/>
    </xf>
    <xf numFmtId="0" fontId="42" fillId="0" borderId="30" xfId="146" applyFont="1" applyFill="1" applyBorder="1" applyAlignment="1">
      <alignment horizontal="center" vertical="center" textRotation="90" wrapText="1"/>
      <protection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42" fillId="0" borderId="22" xfId="146" applyFont="1" applyFill="1" applyBorder="1" applyAlignment="1">
      <alignment horizontal="center" vertical="center" wrapText="1"/>
      <protection/>
    </xf>
    <xf numFmtId="0" fontId="1" fillId="0" borderId="26" xfId="146" applyFont="1" applyFill="1" applyBorder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 wrapText="1"/>
      <protection/>
    </xf>
    <xf numFmtId="0" fontId="1" fillId="0" borderId="25" xfId="146" applyFont="1" applyFill="1" applyBorder="1" applyAlignment="1">
      <alignment horizontal="center" vertical="center" wrapText="1"/>
      <protection/>
    </xf>
    <xf numFmtId="0" fontId="22" fillId="0" borderId="0" xfId="146" applyFont="1" applyFill="1" applyAlignment="1">
      <alignment horizontal="left" wrapText="1"/>
      <protection/>
    </xf>
    <xf numFmtId="0" fontId="1" fillId="0" borderId="29" xfId="146" applyFont="1" applyFill="1" applyBorder="1" applyAlignment="1">
      <alignment horizontal="center" vertical="center" textRotation="90" wrapText="1"/>
      <protection/>
    </xf>
    <xf numFmtId="0" fontId="1" fillId="0" borderId="35" xfId="146" applyFont="1" applyFill="1" applyBorder="1" applyAlignment="1">
      <alignment horizontal="center" vertical="center" textRotation="90" wrapText="1"/>
      <protection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31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wrapText="1"/>
      <protection/>
    </xf>
    <xf numFmtId="0" fontId="42" fillId="0" borderId="35" xfId="146" applyFont="1" applyFill="1" applyBorder="1" applyAlignment="1">
      <alignment horizontal="center" vertical="center" wrapText="1"/>
      <protection/>
    </xf>
    <xf numFmtId="0" fontId="42" fillId="0" borderId="30" xfId="1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6" applyFont="1" applyFill="1" applyBorder="1" applyAlignment="1">
      <alignment horizontal="center" vertical="center" wrapText="1"/>
      <protection/>
    </xf>
    <xf numFmtId="0" fontId="7" fillId="0" borderId="35" xfId="146" applyFont="1" applyFill="1" applyBorder="1" applyAlignment="1">
      <alignment horizontal="center" vertical="center" wrapText="1"/>
      <protection/>
    </xf>
    <xf numFmtId="0" fontId="7" fillId="0" borderId="30" xfId="146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Currency" xfId="127"/>
    <cellStyle name="Currency [0]" xfId="128"/>
    <cellStyle name="Заголовок 1" xfId="129"/>
    <cellStyle name="Заголовок 2" xfId="130"/>
    <cellStyle name="Заголовок 3" xfId="131"/>
    <cellStyle name="Заголовок 4" xfId="132"/>
    <cellStyle name="Итог" xfId="133"/>
    <cellStyle name="Контрольная ячейка" xfId="134"/>
    <cellStyle name="Название" xfId="135"/>
    <cellStyle name="Нейтральный" xfId="136"/>
    <cellStyle name="Обычный 2" xfId="137"/>
    <cellStyle name="Обычный 2 2" xfId="138"/>
    <cellStyle name="Обычный 2 3" xfId="139"/>
    <cellStyle name="Обычный 3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_3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B7" sqref="B7:H7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26" t="s">
        <v>0</v>
      </c>
      <c r="C1" s="226"/>
      <c r="D1" s="226"/>
      <c r="E1" s="226"/>
      <c r="F1" s="226"/>
      <c r="G1" s="226"/>
      <c r="H1" s="226"/>
    </row>
    <row r="3" spans="2:8" ht="18.75" customHeight="1">
      <c r="B3" s="234" t="s">
        <v>109</v>
      </c>
      <c r="C3" s="234"/>
      <c r="D3" s="234"/>
      <c r="E3" s="234"/>
      <c r="F3" s="234"/>
      <c r="G3" s="234"/>
      <c r="H3" s="234"/>
    </row>
    <row r="4" spans="2:8" ht="18.75" customHeight="1">
      <c r="B4" s="235"/>
      <c r="C4" s="235"/>
      <c r="D4" s="235"/>
      <c r="E4" s="235"/>
      <c r="F4" s="235"/>
      <c r="G4" s="235"/>
      <c r="H4" s="235"/>
    </row>
    <row r="5" spans="2:8" ht="18.75" customHeight="1">
      <c r="B5" s="235"/>
      <c r="C5" s="235"/>
      <c r="D5" s="235"/>
      <c r="E5" s="235"/>
      <c r="F5" s="235"/>
      <c r="G5" s="235"/>
      <c r="H5" s="235"/>
    </row>
    <row r="6" spans="2:8" ht="13.5" customHeight="1">
      <c r="B6" s="23"/>
      <c r="C6" s="23"/>
      <c r="D6" s="241"/>
      <c r="E6" s="241"/>
      <c r="F6" s="241"/>
      <c r="G6" s="23"/>
      <c r="H6" s="23"/>
    </row>
    <row r="7" spans="2:8" ht="12.75">
      <c r="B7" s="239" t="s">
        <v>2409</v>
      </c>
      <c r="C7" s="239"/>
      <c r="D7" s="239"/>
      <c r="E7" s="239"/>
      <c r="F7" s="239"/>
      <c r="G7" s="239"/>
      <c r="H7" s="239"/>
    </row>
    <row r="8" spans="4:8" ht="18.75" customHeight="1">
      <c r="D8" s="24"/>
      <c r="F8" s="23"/>
      <c r="G8" s="23"/>
      <c r="H8" s="23"/>
    </row>
    <row r="9" spans="2:8" ht="12.75" customHeight="1">
      <c r="B9" s="73"/>
      <c r="C9" s="73"/>
      <c r="D9" s="73"/>
      <c r="E9" s="73"/>
      <c r="F9" s="2"/>
      <c r="G9" s="2"/>
      <c r="H9" s="2"/>
    </row>
    <row r="10" spans="1:8" ht="12.75" customHeight="1">
      <c r="A10" s="27"/>
      <c r="B10" s="225" t="s">
        <v>1</v>
      </c>
      <c r="C10" s="225"/>
      <c r="D10" s="225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46" t="s">
        <v>132</v>
      </c>
      <c r="C11" s="247"/>
      <c r="D11" s="248"/>
      <c r="E11" s="244" t="s">
        <v>2268</v>
      </c>
      <c r="F11" s="217" t="s">
        <v>128</v>
      </c>
      <c r="G11" s="217"/>
      <c r="H11" s="217"/>
    </row>
    <row r="12" spans="1:8" ht="9" customHeight="1">
      <c r="A12" s="25"/>
      <c r="B12" s="246"/>
      <c r="C12" s="247"/>
      <c r="D12" s="248"/>
      <c r="E12" s="244"/>
      <c r="F12" s="218"/>
      <c r="G12" s="218"/>
      <c r="H12" s="218"/>
    </row>
    <row r="13" spans="1:8" ht="15.75" customHeight="1">
      <c r="A13" s="25"/>
      <c r="B13" s="246"/>
      <c r="C13" s="247"/>
      <c r="D13" s="248"/>
      <c r="E13" s="244"/>
      <c r="F13" s="245" t="s">
        <v>177</v>
      </c>
      <c r="G13" s="245"/>
      <c r="H13" s="245"/>
    </row>
    <row r="14" spans="1:8" ht="13.5" customHeight="1">
      <c r="A14" s="25"/>
      <c r="B14" s="246"/>
      <c r="C14" s="247"/>
      <c r="D14" s="248"/>
      <c r="E14" s="244"/>
      <c r="F14" s="245"/>
      <c r="G14" s="245"/>
      <c r="H14" s="245"/>
    </row>
    <row r="15" spans="1:8" ht="12.75" customHeight="1">
      <c r="A15" s="25"/>
      <c r="B15" s="246"/>
      <c r="C15" s="247"/>
      <c r="D15" s="248"/>
      <c r="E15" s="244"/>
      <c r="F15" s="245"/>
      <c r="G15" s="245"/>
      <c r="H15" s="245"/>
    </row>
    <row r="16" spans="1:8" ht="12.75" customHeight="1">
      <c r="A16" s="25"/>
      <c r="B16" s="246"/>
      <c r="C16" s="247"/>
      <c r="D16" s="248"/>
      <c r="E16" s="244"/>
      <c r="F16" s="2"/>
      <c r="G16" s="2"/>
      <c r="H16" s="2"/>
    </row>
    <row r="17" spans="1:8" ht="13.5" customHeight="1">
      <c r="A17" s="25"/>
      <c r="B17" s="246"/>
      <c r="C17" s="247"/>
      <c r="D17" s="248"/>
      <c r="E17" s="244"/>
      <c r="F17" s="232" t="s">
        <v>127</v>
      </c>
      <c r="G17" s="233"/>
      <c r="H17" s="233"/>
    </row>
    <row r="18" spans="1:8" ht="13.5" customHeight="1">
      <c r="A18" s="25"/>
      <c r="B18" s="246"/>
      <c r="C18" s="247"/>
      <c r="D18" s="248"/>
      <c r="E18" s="244"/>
      <c r="F18" s="2"/>
      <c r="G18" s="2"/>
      <c r="H18" s="2"/>
    </row>
    <row r="19" spans="2:8" ht="47.25" customHeight="1">
      <c r="B19" s="227" t="s">
        <v>129</v>
      </c>
      <c r="C19" s="228"/>
      <c r="D19" s="229"/>
      <c r="E19" s="56" t="s">
        <v>130</v>
      </c>
      <c r="F19" s="230" t="s">
        <v>2365</v>
      </c>
      <c r="G19" s="231"/>
      <c r="H19" s="231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75" customHeight="1">
      <c r="A25" s="27"/>
      <c r="B25" s="242" t="s">
        <v>4</v>
      </c>
      <c r="C25" s="243"/>
      <c r="D25" s="237" t="s">
        <v>2410</v>
      </c>
      <c r="E25" s="237"/>
      <c r="F25" s="237"/>
      <c r="G25" s="237"/>
      <c r="H25" s="238"/>
      <c r="I25" s="25"/>
    </row>
    <row r="26" spans="1:9" ht="12.7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75" customHeight="1">
      <c r="A27" s="27"/>
      <c r="B27" s="28" t="s">
        <v>5</v>
      </c>
      <c r="C27" s="29"/>
      <c r="D27" s="240" t="s">
        <v>2411</v>
      </c>
      <c r="E27" s="237"/>
      <c r="F27" s="237"/>
      <c r="G27" s="237"/>
      <c r="H27" s="238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8" ht="12.75" customHeight="1">
      <c r="A29" s="27"/>
      <c r="B29" s="222" t="s">
        <v>2412</v>
      </c>
      <c r="C29" s="223"/>
      <c r="D29" s="223"/>
      <c r="E29" s="223"/>
      <c r="F29" s="223"/>
      <c r="G29" s="223"/>
      <c r="H29" s="224"/>
    </row>
    <row r="30" spans="1:8" ht="12.75" customHeight="1">
      <c r="A30" s="27"/>
      <c r="B30" s="219" t="s">
        <v>6</v>
      </c>
      <c r="C30" s="220"/>
      <c r="D30" s="220"/>
      <c r="E30" s="220"/>
      <c r="F30" s="220"/>
      <c r="G30" s="220"/>
      <c r="H30" s="221"/>
    </row>
    <row r="31" spans="1:9" ht="12.7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75" customHeight="1">
      <c r="A32" s="27"/>
      <c r="B32" s="236">
        <v>18</v>
      </c>
      <c r="C32" s="237"/>
      <c r="D32" s="237"/>
      <c r="E32" s="237"/>
      <c r="F32" s="237"/>
      <c r="G32" s="237"/>
      <c r="H32" s="238"/>
      <c r="I32" s="25"/>
    </row>
    <row r="33" spans="1:9" ht="12.75" customHeight="1">
      <c r="A33" s="27"/>
      <c r="B33" s="219" t="s">
        <v>7</v>
      </c>
      <c r="C33" s="220"/>
      <c r="D33" s="220"/>
      <c r="E33" s="220"/>
      <c r="F33" s="220"/>
      <c r="G33" s="220"/>
      <c r="H33" s="221"/>
      <c r="I33" s="25"/>
    </row>
    <row r="34" spans="1:9" ht="12.7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2:8" ht="12.75" customHeight="1">
      <c r="B35" s="216"/>
      <c r="C35" s="216"/>
      <c r="D35" s="216"/>
      <c r="E35" s="216"/>
      <c r="F35" s="216"/>
      <c r="G35" s="216"/>
      <c r="H35" s="216"/>
    </row>
  </sheetData>
  <sheetProtection/>
  <mergeCells count="21">
    <mergeCell ref="B11:D18"/>
    <mergeCell ref="B1:H1"/>
    <mergeCell ref="B19:D19"/>
    <mergeCell ref="F19:H19"/>
    <mergeCell ref="F17:H17"/>
    <mergeCell ref="B3:H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0:D10"/>
    <mergeCell ref="B25:C25"/>
    <mergeCell ref="E11:E18"/>
    <mergeCell ref="F13:H15"/>
    <mergeCell ref="D25:H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&amp;L602D0693&amp;C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5" customWidth="1"/>
    <col min="9" max="16384" width="9.140625" style="4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>
      <c r="A4" s="8"/>
      <c r="B4" s="45" t="s">
        <v>169</v>
      </c>
      <c r="C4" s="152">
        <f>C31+C66+C86+C135+C193+C221+C237+C268+C288+C319+C345+C380+C412+C425+C432+C459+C495+C529+C550+C573+C593+C633+C659+C683+C709+C727+C754</f>
        <v>851</v>
      </c>
      <c r="D4" s="152">
        <f>D31+D66+D86+D135+D193+D221+D237+D268+D288+D319+D345+D380+D412+D425+D432+D459+D495+D529+D550+D573+D593+D633+D659+D683+D709+D727+D754</f>
        <v>522</v>
      </c>
      <c r="E4" s="152">
        <f>E31+E66+E86+E135+E193+E221+E237+E268+E288+E319+E345+E380+E412+E425+E432+E459+E495+E529+E550+E573+E593+E633+E659+E683+E709+E727+E754</f>
        <v>632</v>
      </c>
      <c r="F4" s="152">
        <f>F31+F66+F86+F135+F193+F221+F237+F268+F288+F319+F345+F380+F412+F425+F432+F459+F495+F529+F550+F573+F593+F633+F659+F683+F709+F727+F754</f>
        <v>219</v>
      </c>
      <c r="G4" s="152"/>
      <c r="H4" s="197"/>
    </row>
    <row r="5" spans="1:8" s="53" customFormat="1" ht="13.5" customHeight="1" hidden="1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3.5" customHeight="1" hidden="1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5" customHeight="1" hidden="1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5" customHeight="1" hidden="1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5" customHeight="1" hidden="1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5" customHeight="1" hidden="1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5" customHeight="1" hidden="1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5" customHeight="1" hidden="1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5" customHeight="1" hidden="1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5" customHeight="1" hidden="1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5" customHeight="1" hidden="1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5" customHeight="1" hidden="1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5" customHeight="1" hidden="1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5" customHeight="1" hidden="1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5" customHeight="1" hidden="1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5" customHeight="1" hidden="1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5" customHeight="1" hidden="1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5" customHeight="1" hidden="1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5" customHeight="1" hidden="1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5" customHeight="1" hidden="1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5" customHeight="1" hidden="1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5" customHeight="1" hidden="1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5" customHeight="1" hidden="1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5" customHeight="1" hidden="1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5" customHeight="1" hidden="1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5" customHeight="1" hidden="1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5" customHeight="1" hidden="1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5" customHeight="1" hidden="1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/>
    </row>
    <row r="33" spans="1:8" ht="13.5" customHeight="1" hidden="1">
      <c r="A33" s="104" t="s">
        <v>1043</v>
      </c>
      <c r="B33" s="105" t="s">
        <v>1044</v>
      </c>
      <c r="C33" s="110"/>
      <c r="D33" s="110"/>
      <c r="E33" s="113"/>
      <c r="F33" s="113"/>
      <c r="G33" s="152"/>
      <c r="H33" s="197"/>
    </row>
    <row r="34" spans="1:8" ht="13.5" customHeight="1" hidden="1">
      <c r="A34" s="104" t="s">
        <v>1045</v>
      </c>
      <c r="B34" s="105" t="s">
        <v>1046</v>
      </c>
      <c r="C34" s="110"/>
      <c r="D34" s="110"/>
      <c r="E34" s="113"/>
      <c r="F34" s="113"/>
      <c r="G34" s="152"/>
      <c r="H34" s="197"/>
    </row>
    <row r="35" spans="1:8" ht="13.5" customHeight="1" hidden="1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3.5" customHeight="1" hidden="1">
      <c r="A36" s="104" t="s">
        <v>1049</v>
      </c>
      <c r="B36" s="105" t="s">
        <v>1050</v>
      </c>
      <c r="C36" s="110"/>
      <c r="D36" s="110"/>
      <c r="E36" s="113"/>
      <c r="F36" s="113"/>
      <c r="G36" s="152"/>
      <c r="H36" s="197"/>
    </row>
    <row r="37" spans="1:8" ht="13.5" customHeight="1" hidden="1">
      <c r="A37" s="104" t="s">
        <v>1051</v>
      </c>
      <c r="B37" s="105" t="s">
        <v>1052</v>
      </c>
      <c r="C37" s="110"/>
      <c r="D37" s="110"/>
      <c r="E37" s="113"/>
      <c r="F37" s="113"/>
      <c r="G37" s="152"/>
      <c r="H37" s="197"/>
    </row>
    <row r="38" spans="1:8" ht="13.5" customHeight="1" hidden="1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5" customHeight="1" hidden="1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3.5" customHeight="1" hidden="1">
      <c r="A40" s="104" t="s">
        <v>1056</v>
      </c>
      <c r="B40" s="105" t="s">
        <v>1057</v>
      </c>
      <c r="C40" s="110"/>
      <c r="D40" s="110"/>
      <c r="E40" s="113"/>
      <c r="F40" s="113"/>
      <c r="G40" s="152"/>
      <c r="H40" s="197"/>
    </row>
    <row r="41" spans="1:8" ht="13.5" customHeight="1" hidden="1">
      <c r="A41" s="104" t="s">
        <v>1058</v>
      </c>
      <c r="B41" s="105" t="s">
        <v>1059</v>
      </c>
      <c r="C41" s="110"/>
      <c r="D41" s="110"/>
      <c r="E41" s="113"/>
      <c r="F41" s="113"/>
      <c r="G41" s="152"/>
      <c r="H41" s="197"/>
    </row>
    <row r="42" spans="1:8" ht="13.5" customHeight="1" hidden="1">
      <c r="A42" s="104" t="s">
        <v>1060</v>
      </c>
      <c r="B42" s="105" t="s">
        <v>1061</v>
      </c>
      <c r="C42" s="110"/>
      <c r="D42" s="110"/>
      <c r="E42" s="113"/>
      <c r="F42" s="113"/>
      <c r="G42" s="152"/>
      <c r="H42" s="197"/>
    </row>
    <row r="43" spans="1:8" ht="13.5" customHeight="1" hidden="1">
      <c r="A43" s="104" t="s">
        <v>1062</v>
      </c>
      <c r="B43" s="105" t="s">
        <v>1063</v>
      </c>
      <c r="C43" s="110"/>
      <c r="D43" s="110"/>
      <c r="E43" s="113"/>
      <c r="F43" s="113"/>
      <c r="G43" s="152"/>
      <c r="H43" s="197"/>
    </row>
    <row r="44" spans="1:8" ht="13.5" customHeight="1" hidden="1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5" customHeight="1" hidden="1">
      <c r="A45" s="104" t="s">
        <v>1065</v>
      </c>
      <c r="B45" s="105" t="s">
        <v>1066</v>
      </c>
      <c r="C45" s="110"/>
      <c r="D45" s="110"/>
      <c r="E45" s="113"/>
      <c r="F45" s="113"/>
      <c r="G45" s="152"/>
      <c r="H45" s="197"/>
    </row>
    <row r="46" spans="1:8" ht="13.5" customHeight="1" hidden="1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3.5" customHeight="1" hidden="1">
      <c r="A47" s="104" t="s">
        <v>1068</v>
      </c>
      <c r="B47" s="105" t="s">
        <v>1069</v>
      </c>
      <c r="C47" s="110"/>
      <c r="D47" s="110"/>
      <c r="E47" s="113"/>
      <c r="F47" s="113"/>
      <c r="G47" s="152"/>
      <c r="H47" s="197"/>
    </row>
    <row r="48" spans="1:8" ht="13.5" customHeight="1" hidden="1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5" customHeight="1" hidden="1">
      <c r="A49" s="104" t="s">
        <v>605</v>
      </c>
      <c r="B49" s="105" t="s">
        <v>1072</v>
      </c>
      <c r="C49" s="110"/>
      <c r="D49" s="110"/>
      <c r="E49" s="113"/>
      <c r="F49" s="113"/>
      <c r="G49" s="152"/>
      <c r="H49" s="197"/>
    </row>
    <row r="50" spans="1:8" ht="13.5" customHeight="1" hidden="1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5" customHeight="1" hidden="1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3.5" customHeight="1" hidden="1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5" customHeight="1" hidden="1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5" customHeight="1" hidden="1">
      <c r="A54" s="104" t="s">
        <v>609</v>
      </c>
      <c r="B54" s="105" t="s">
        <v>1077</v>
      </c>
      <c r="C54" s="110"/>
      <c r="D54" s="110"/>
      <c r="E54" s="113"/>
      <c r="F54" s="113"/>
      <c r="G54" s="152"/>
      <c r="H54" s="197"/>
    </row>
    <row r="55" spans="1:8" ht="13.5" customHeight="1" hidden="1">
      <c r="A55" s="104" t="s">
        <v>610</v>
      </c>
      <c r="B55" s="105" t="s">
        <v>1078</v>
      </c>
      <c r="C55" s="110"/>
      <c r="D55" s="110"/>
      <c r="E55" s="113"/>
      <c r="F55" s="113"/>
      <c r="G55" s="152"/>
      <c r="H55" s="197"/>
    </row>
    <row r="56" spans="1:8" ht="13.5" customHeight="1" hidden="1">
      <c r="A56" s="104" t="s">
        <v>1079</v>
      </c>
      <c r="B56" s="105" t="s">
        <v>1080</v>
      </c>
      <c r="C56" s="110"/>
      <c r="D56" s="110"/>
      <c r="E56" s="113"/>
      <c r="F56" s="113"/>
      <c r="G56" s="152"/>
      <c r="H56" s="197"/>
    </row>
    <row r="57" spans="1:8" ht="13.5" customHeight="1" hidden="1">
      <c r="A57" s="104" t="s">
        <v>1081</v>
      </c>
      <c r="B57" s="105" t="s">
        <v>1082</v>
      </c>
      <c r="C57" s="110"/>
      <c r="D57" s="110"/>
      <c r="E57" s="113"/>
      <c r="F57" s="113"/>
      <c r="G57" s="152"/>
      <c r="H57" s="197"/>
    </row>
    <row r="58" spans="1:8" ht="13.5" customHeight="1" hidden="1">
      <c r="A58" s="104" t="s">
        <v>1083</v>
      </c>
      <c r="B58" s="105" t="s">
        <v>1084</v>
      </c>
      <c r="C58" s="110"/>
      <c r="D58" s="110"/>
      <c r="E58" s="113"/>
      <c r="F58" s="113"/>
      <c r="G58" s="152"/>
      <c r="H58" s="197"/>
    </row>
    <row r="59" spans="1:8" ht="13.5" customHeight="1" hidden="1">
      <c r="A59" s="104" t="s">
        <v>1085</v>
      </c>
      <c r="B59" s="105" t="s">
        <v>1086</v>
      </c>
      <c r="C59" s="110"/>
      <c r="D59" s="110"/>
      <c r="E59" s="113"/>
      <c r="F59" s="113"/>
      <c r="G59" s="152"/>
      <c r="H59" s="197"/>
    </row>
    <row r="60" spans="1:8" ht="13.5" customHeight="1" hidden="1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5" customHeight="1" hidden="1">
      <c r="A61" s="104" t="s">
        <v>1088</v>
      </c>
      <c r="B61" s="105" t="s">
        <v>1089</v>
      </c>
      <c r="C61" s="110"/>
      <c r="D61" s="110"/>
      <c r="E61" s="113"/>
      <c r="F61" s="113"/>
      <c r="G61" s="152"/>
      <c r="H61" s="197"/>
    </row>
    <row r="62" spans="1:8" ht="13.5" customHeight="1" hidden="1">
      <c r="A62" s="104" t="s">
        <v>1090</v>
      </c>
      <c r="B62" s="105" t="s">
        <v>1091</v>
      </c>
      <c r="C62" s="110"/>
      <c r="D62" s="110"/>
      <c r="E62" s="113"/>
      <c r="F62" s="113"/>
      <c r="G62" s="152"/>
      <c r="H62" s="197"/>
    </row>
    <row r="63" spans="1:8" ht="13.5" customHeight="1" hidden="1">
      <c r="A63" s="104" t="s">
        <v>1092</v>
      </c>
      <c r="B63" s="105" t="s">
        <v>1093</v>
      </c>
      <c r="C63" s="110"/>
      <c r="D63" s="110"/>
      <c r="E63" s="113"/>
      <c r="F63" s="113"/>
      <c r="G63" s="152"/>
      <c r="H63" s="197"/>
    </row>
    <row r="64" spans="1:8" ht="13.5" customHeight="1" hidden="1">
      <c r="A64" s="108" t="s">
        <v>592</v>
      </c>
      <c r="B64" s="109" t="s">
        <v>1094</v>
      </c>
      <c r="C64" s="112"/>
      <c r="D64" s="112"/>
      <c r="E64" s="98"/>
      <c r="F64" s="98"/>
      <c r="G64" s="152"/>
      <c r="H64" s="197"/>
    </row>
    <row r="65" spans="1:8" ht="13.5" customHeight="1" hidden="1">
      <c r="A65" s="104" t="s">
        <v>104</v>
      </c>
      <c r="B65" s="105" t="s">
        <v>1040</v>
      </c>
      <c r="C65" s="110"/>
      <c r="D65" s="110"/>
      <c r="E65" s="113"/>
      <c r="F65" s="113"/>
      <c r="G65" s="152"/>
      <c r="H65" s="197"/>
    </row>
    <row r="66" spans="1:8" ht="13.5" customHeight="1" hidden="1">
      <c r="A66" s="104" t="s">
        <v>104</v>
      </c>
      <c r="B66" s="105" t="s">
        <v>1041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52"/>
      <c r="H66" s="197"/>
    </row>
    <row r="67" spans="1:8" ht="13.5" customHeight="1" hidden="1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/>
    </row>
    <row r="68" spans="1:8" ht="13.5" customHeight="1" hidden="1">
      <c r="A68" s="104" t="s">
        <v>1096</v>
      </c>
      <c r="B68" s="105" t="s">
        <v>1097</v>
      </c>
      <c r="C68" s="110"/>
      <c r="D68" s="110"/>
      <c r="E68" s="113"/>
      <c r="F68" s="113"/>
      <c r="G68" s="152"/>
      <c r="H68" s="197"/>
    </row>
    <row r="69" spans="1:8" ht="13.5" customHeight="1" hidden="1">
      <c r="A69" s="104" t="s">
        <v>1098</v>
      </c>
      <c r="B69" s="105" t="s">
        <v>1099</v>
      </c>
      <c r="C69" s="110"/>
      <c r="D69" s="110"/>
      <c r="E69" s="113"/>
      <c r="F69" s="113"/>
      <c r="G69" s="152"/>
      <c r="H69" s="197"/>
    </row>
    <row r="70" spans="1:8" ht="13.5" customHeight="1" hidden="1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5" customHeight="1" hidden="1">
      <c r="A71" s="104" t="s">
        <v>1102</v>
      </c>
      <c r="B71" s="105" t="s">
        <v>1103</v>
      </c>
      <c r="C71" s="110"/>
      <c r="D71" s="110"/>
      <c r="E71" s="113"/>
      <c r="F71" s="113"/>
      <c r="G71" s="152"/>
      <c r="H71" s="197"/>
    </row>
    <row r="72" spans="1:8" ht="13.5" customHeight="1" hidden="1">
      <c r="A72" s="104" t="s">
        <v>1104</v>
      </c>
      <c r="B72" s="105" t="s">
        <v>1105</v>
      </c>
      <c r="C72" s="110"/>
      <c r="D72" s="110"/>
      <c r="E72" s="113"/>
      <c r="F72" s="113"/>
      <c r="G72" s="152"/>
      <c r="H72" s="197"/>
    </row>
    <row r="73" spans="1:8" ht="13.5" customHeight="1" hidden="1">
      <c r="A73" s="104" t="s">
        <v>1106</v>
      </c>
      <c r="B73" s="105" t="s">
        <v>1107</v>
      </c>
      <c r="C73" s="110"/>
      <c r="D73" s="110"/>
      <c r="E73" s="113"/>
      <c r="F73" s="113"/>
      <c r="G73" s="152"/>
      <c r="H73" s="197"/>
    </row>
    <row r="74" spans="1:8" ht="13.5" customHeight="1" hidden="1">
      <c r="A74" s="104" t="s">
        <v>1108</v>
      </c>
      <c r="B74" s="105" t="s">
        <v>1109</v>
      </c>
      <c r="C74" s="110"/>
      <c r="D74" s="110"/>
      <c r="E74" s="113"/>
      <c r="F74" s="113"/>
      <c r="G74" s="152"/>
      <c r="H74" s="197"/>
    </row>
    <row r="75" spans="1:8" ht="13.5" customHeight="1" hidden="1">
      <c r="A75" s="104" t="s">
        <v>1110</v>
      </c>
      <c r="B75" s="105" t="s">
        <v>1111</v>
      </c>
      <c r="C75" s="110"/>
      <c r="D75" s="110"/>
      <c r="E75" s="113"/>
      <c r="F75" s="113"/>
      <c r="G75" s="152"/>
      <c r="H75" s="197"/>
    </row>
    <row r="76" spans="1:8" ht="13.5" customHeight="1" hidden="1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5" customHeight="1" hidden="1">
      <c r="A77" s="104" t="s">
        <v>1114</v>
      </c>
      <c r="B77" s="105" t="s">
        <v>1115</v>
      </c>
      <c r="C77" s="110"/>
      <c r="D77" s="110"/>
      <c r="E77" s="113"/>
      <c r="F77" s="113"/>
      <c r="G77" s="152"/>
      <c r="H77" s="197"/>
    </row>
    <row r="78" spans="1:8" ht="13.5" customHeight="1" hidden="1">
      <c r="A78" s="104" t="s">
        <v>1116</v>
      </c>
      <c r="B78" s="105" t="s">
        <v>1117</v>
      </c>
      <c r="C78" s="110"/>
      <c r="D78" s="110"/>
      <c r="E78" s="113"/>
      <c r="F78" s="113"/>
      <c r="G78" s="152"/>
      <c r="H78" s="197"/>
    </row>
    <row r="79" spans="1:8" ht="13.5" customHeight="1" hidden="1">
      <c r="A79" s="104" t="s">
        <v>1118</v>
      </c>
      <c r="B79" s="105" t="s">
        <v>1119</v>
      </c>
      <c r="C79" s="110"/>
      <c r="D79" s="110"/>
      <c r="E79" s="113"/>
      <c r="F79" s="113"/>
      <c r="G79" s="152"/>
      <c r="H79" s="197"/>
    </row>
    <row r="80" spans="1:8" ht="13.5" customHeight="1" hidden="1">
      <c r="A80" s="104" t="s">
        <v>638</v>
      </c>
      <c r="B80" s="105" t="s">
        <v>1120</v>
      </c>
      <c r="C80" s="110"/>
      <c r="D80" s="110"/>
      <c r="E80" s="113"/>
      <c r="F80" s="113"/>
      <c r="G80" s="152"/>
      <c r="H80" s="197"/>
    </row>
    <row r="81" spans="1:8" ht="13.5" customHeight="1" hidden="1">
      <c r="A81" s="104" t="s">
        <v>1121</v>
      </c>
      <c r="B81" s="105" t="s">
        <v>1122</v>
      </c>
      <c r="C81" s="110"/>
      <c r="D81" s="110"/>
      <c r="E81" s="113"/>
      <c r="F81" s="113"/>
      <c r="G81" s="152"/>
      <c r="H81" s="197"/>
    </row>
    <row r="82" spans="1:8" ht="13.5" customHeight="1" hidden="1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5" customHeight="1" hidden="1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5" customHeight="1" hidden="1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5" customHeight="1" hidden="1">
      <c r="A85" s="104" t="s">
        <v>104</v>
      </c>
      <c r="B85" s="105" t="s">
        <v>1040</v>
      </c>
      <c r="C85" s="110"/>
      <c r="D85" s="110"/>
      <c r="E85" s="113"/>
      <c r="F85" s="113"/>
      <c r="G85" s="152"/>
      <c r="H85" s="197"/>
    </row>
    <row r="86" spans="1:8" ht="13.5" customHeight="1" hidden="1">
      <c r="A86" s="104" t="s">
        <v>104</v>
      </c>
      <c r="B86" s="105" t="s">
        <v>1041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52"/>
      <c r="H86" s="197"/>
    </row>
    <row r="87" spans="1:8" ht="13.5" customHeight="1" hidden="1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3.5" customHeight="1" hidden="1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3.5" customHeight="1" hidden="1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3.5" customHeight="1" hidden="1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3.5" customHeight="1" hidden="1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3.5" customHeight="1" hidden="1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3.5" customHeight="1" hidden="1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3.5" customHeight="1" hidden="1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3.5" customHeight="1" hidden="1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3.5" customHeight="1" hidden="1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3.5" customHeight="1" hidden="1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3.5" customHeight="1" hidden="1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3.5" customHeight="1" hidden="1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3.5" customHeight="1" hidden="1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3.5" customHeight="1" hidden="1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3.5" customHeight="1" hidden="1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3.5" customHeight="1" hidden="1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3.5" customHeight="1" hidden="1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3.5" customHeight="1" hidden="1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3.5" customHeight="1" hidden="1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3.5" customHeight="1" hidden="1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5" customHeight="1" hidden="1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3.5" customHeight="1" hidden="1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3.5" customHeight="1" hidden="1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3.5" customHeight="1" hidden="1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3.5" customHeight="1" hidden="1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3.5" customHeight="1" hidden="1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3.5" customHeight="1" hidden="1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3.5" customHeight="1" hidden="1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3.5" customHeight="1" hidden="1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3.5" customHeight="1" hidden="1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3.5" customHeight="1" hidden="1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3.5" customHeight="1" hidden="1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3.5" customHeight="1" hidden="1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3.5" customHeight="1" hidden="1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3.5" customHeight="1" hidden="1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3.5" customHeight="1" hidden="1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3.5" customHeight="1" hidden="1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3.5" customHeight="1" hidden="1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3.5" customHeight="1" hidden="1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3.5" customHeight="1" hidden="1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3.5" customHeight="1" hidden="1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3.5" customHeight="1" hidden="1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3.5" customHeight="1" hidden="1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3.5" customHeight="1" hidden="1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3.5" customHeight="1" hidden="1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5" customHeight="1" hidden="1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3.5" customHeight="1" hidden="1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3.5" customHeight="1" hidden="1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3.5" customHeight="1" hidden="1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3.5" customHeight="1" hidden="1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5" customHeight="1" hidden="1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5" customHeight="1" hidden="1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5" customHeight="1" hidden="1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5" customHeight="1" hidden="1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5" customHeight="1" hidden="1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5" customHeight="1" hidden="1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5" customHeight="1" hidden="1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5" customHeight="1" hidden="1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5" customHeight="1" hidden="1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5" customHeight="1" hidden="1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5" customHeight="1" hidden="1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5" customHeight="1" hidden="1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5" customHeight="1" hidden="1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5" customHeight="1" hidden="1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5" customHeight="1" hidden="1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5" customHeight="1" hidden="1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5" customHeight="1" hidden="1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5" customHeight="1" hidden="1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5" customHeight="1" hidden="1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5" customHeight="1" hidden="1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5" customHeight="1" hidden="1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5" customHeight="1" hidden="1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5" customHeight="1" hidden="1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5" customHeight="1" hidden="1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5" customHeight="1" hidden="1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5" customHeight="1" hidden="1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5" customHeight="1" hidden="1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5" customHeight="1" hidden="1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5" customHeight="1" hidden="1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5" customHeight="1" hidden="1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5" customHeight="1" hidden="1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5" customHeight="1" hidden="1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5" customHeight="1" hidden="1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5" customHeight="1" hidden="1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5" customHeight="1" hidden="1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5" customHeight="1" hidden="1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5" customHeight="1" hidden="1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5" customHeight="1" hidden="1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5" customHeight="1" hidden="1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5" customHeight="1" hidden="1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5" customHeight="1" hidden="1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5" customHeight="1" hidden="1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5" customHeight="1" hidden="1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5" customHeight="1" hidden="1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5" customHeight="1" hidden="1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5" customHeight="1" hidden="1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5" customHeight="1" hidden="1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5" customHeight="1" hidden="1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5" customHeight="1" hidden="1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5" customHeight="1" hidden="1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5" customHeight="1" hidden="1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5" customHeight="1" hidden="1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5" customHeight="1" hidden="1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5" customHeight="1" hidden="1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5" customHeight="1" hidden="1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5" customHeight="1" hidden="1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5" customHeight="1" hidden="1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/>
    </row>
    <row r="195" spans="1:8" ht="13.5" customHeight="1" hidden="1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5" customHeight="1" hidden="1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5" customHeight="1" hidden="1">
      <c r="A197" s="104" t="s">
        <v>777</v>
      </c>
      <c r="B197" s="105" t="s">
        <v>1296</v>
      </c>
      <c r="C197" s="110"/>
      <c r="D197" s="110"/>
      <c r="E197" s="113"/>
      <c r="F197" s="113"/>
      <c r="G197" s="152"/>
      <c r="H197" s="197"/>
    </row>
    <row r="198" spans="1:8" ht="13.5" customHeight="1" hidden="1">
      <c r="A198" s="104" t="s">
        <v>1297</v>
      </c>
      <c r="B198" s="105" t="s">
        <v>1298</v>
      </c>
      <c r="C198" s="110"/>
      <c r="D198" s="110"/>
      <c r="E198" s="113"/>
      <c r="F198" s="113"/>
      <c r="G198" s="152"/>
      <c r="H198" s="197"/>
    </row>
    <row r="199" spans="1:8" ht="13.5" customHeight="1" hidden="1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5" customHeight="1" hidden="1">
      <c r="A200" s="104" t="s">
        <v>1300</v>
      </c>
      <c r="B200" s="105" t="s">
        <v>1301</v>
      </c>
      <c r="C200" s="110"/>
      <c r="D200" s="110"/>
      <c r="E200" s="113"/>
      <c r="F200" s="113"/>
      <c r="G200" s="152"/>
      <c r="H200" s="197"/>
    </row>
    <row r="201" spans="1:8" ht="13.5" customHeight="1" hidden="1">
      <c r="A201" s="104" t="s">
        <v>1302</v>
      </c>
      <c r="B201" s="105" t="s">
        <v>1303</v>
      </c>
      <c r="C201" s="110"/>
      <c r="D201" s="110"/>
      <c r="E201" s="113"/>
      <c r="F201" s="113"/>
      <c r="G201" s="152"/>
      <c r="H201" s="197"/>
    </row>
    <row r="202" spans="1:8" ht="13.5" customHeight="1" hidden="1">
      <c r="A202" s="104" t="s">
        <v>1304</v>
      </c>
      <c r="B202" s="105" t="s">
        <v>1305</v>
      </c>
      <c r="C202" s="110"/>
      <c r="D202" s="110"/>
      <c r="E202" s="113"/>
      <c r="F202" s="113"/>
      <c r="G202" s="152"/>
      <c r="H202" s="197"/>
    </row>
    <row r="203" spans="1:8" ht="13.5" customHeight="1" hidden="1">
      <c r="A203" s="104" t="s">
        <v>1306</v>
      </c>
      <c r="B203" s="105" t="s">
        <v>1307</v>
      </c>
      <c r="C203" s="110"/>
      <c r="D203" s="110"/>
      <c r="E203" s="113"/>
      <c r="F203" s="113"/>
      <c r="G203" s="152"/>
      <c r="H203" s="197"/>
    </row>
    <row r="204" spans="1:8" ht="13.5" customHeight="1" hidden="1">
      <c r="A204" s="104" t="s">
        <v>1308</v>
      </c>
      <c r="B204" s="105" t="s">
        <v>1309</v>
      </c>
      <c r="C204" s="110"/>
      <c r="D204" s="110"/>
      <c r="E204" s="113"/>
      <c r="F204" s="113"/>
      <c r="G204" s="152"/>
      <c r="H204" s="197"/>
    </row>
    <row r="205" spans="1:8" ht="13.5" customHeight="1" hidden="1">
      <c r="A205" s="104" t="s">
        <v>1310</v>
      </c>
      <c r="B205" s="105" t="s">
        <v>1311</v>
      </c>
      <c r="C205" s="110"/>
      <c r="D205" s="110"/>
      <c r="E205" s="113"/>
      <c r="F205" s="113"/>
      <c r="G205" s="152"/>
      <c r="H205" s="197"/>
    </row>
    <row r="206" spans="1:8" ht="13.5" customHeight="1" hidden="1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5" customHeight="1" hidden="1">
      <c r="A207" s="104" t="s">
        <v>1314</v>
      </c>
      <c r="B207" s="105" t="s">
        <v>1315</v>
      </c>
      <c r="C207" s="110"/>
      <c r="D207" s="110"/>
      <c r="E207" s="113"/>
      <c r="F207" s="113"/>
      <c r="G207" s="152"/>
      <c r="H207" s="197"/>
    </row>
    <row r="208" spans="1:8" ht="13.5" customHeight="1" hidden="1">
      <c r="A208" s="104" t="s">
        <v>1316</v>
      </c>
      <c r="B208" s="105" t="s">
        <v>1317</v>
      </c>
      <c r="C208" s="110"/>
      <c r="D208" s="110"/>
      <c r="E208" s="113"/>
      <c r="F208" s="113"/>
      <c r="G208" s="152"/>
      <c r="H208" s="197"/>
    </row>
    <row r="209" spans="1:8" ht="13.5" customHeight="1" hidden="1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5" customHeight="1" hidden="1">
      <c r="A210" s="104" t="s">
        <v>1319</v>
      </c>
      <c r="B210" s="105" t="s">
        <v>1320</v>
      </c>
      <c r="C210" s="110"/>
      <c r="D210" s="110"/>
      <c r="E210" s="113"/>
      <c r="F210" s="113"/>
      <c r="G210" s="152"/>
      <c r="H210" s="197"/>
    </row>
    <row r="211" spans="1:8" ht="13.5" customHeight="1" hidden="1">
      <c r="A211" s="104" t="s">
        <v>1321</v>
      </c>
      <c r="B211" s="105" t="s">
        <v>1322</v>
      </c>
      <c r="C211" s="110"/>
      <c r="D211" s="110"/>
      <c r="E211" s="113"/>
      <c r="F211" s="113"/>
      <c r="G211" s="152"/>
      <c r="H211" s="197"/>
    </row>
    <row r="212" spans="1:8" ht="13.5" customHeight="1" hidden="1">
      <c r="A212" s="104" t="s">
        <v>792</v>
      </c>
      <c r="B212" s="105" t="s">
        <v>1323</v>
      </c>
      <c r="C212" s="110"/>
      <c r="D212" s="110"/>
      <c r="E212" s="113"/>
      <c r="F212" s="113"/>
      <c r="G212" s="152"/>
      <c r="H212" s="197"/>
    </row>
    <row r="213" spans="1:8" ht="13.5" customHeight="1" hidden="1">
      <c r="A213" s="104" t="s">
        <v>1324</v>
      </c>
      <c r="B213" s="105" t="s">
        <v>1325</v>
      </c>
      <c r="C213" s="110"/>
      <c r="D213" s="110"/>
      <c r="E213" s="113"/>
      <c r="F213" s="113"/>
      <c r="G213" s="152"/>
      <c r="H213" s="197"/>
    </row>
    <row r="214" spans="1:8" ht="13.5" customHeight="1" hidden="1">
      <c r="A214" s="104" t="s">
        <v>1326</v>
      </c>
      <c r="B214" s="105" t="s">
        <v>1327</v>
      </c>
      <c r="C214" s="110"/>
      <c r="D214" s="110"/>
      <c r="E214" s="113"/>
      <c r="F214" s="113"/>
      <c r="G214" s="152"/>
      <c r="H214" s="197"/>
    </row>
    <row r="215" spans="1:8" ht="13.5" customHeight="1" hidden="1">
      <c r="A215" s="104" t="s">
        <v>795</v>
      </c>
      <c r="B215" s="105" t="s">
        <v>1328</v>
      </c>
      <c r="C215" s="110"/>
      <c r="D215" s="110"/>
      <c r="E215" s="113"/>
      <c r="F215" s="113"/>
      <c r="G215" s="152"/>
      <c r="H215" s="197"/>
    </row>
    <row r="216" spans="1:8" ht="13.5" customHeight="1" hidden="1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5" customHeight="1" hidden="1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5" customHeight="1" hidden="1">
      <c r="A218" s="104" t="s">
        <v>799</v>
      </c>
      <c r="B218" s="105" t="s">
        <v>1333</v>
      </c>
      <c r="C218" s="110"/>
      <c r="D218" s="110"/>
      <c r="E218" s="113"/>
      <c r="F218" s="113"/>
      <c r="G218" s="152"/>
      <c r="H218" s="197"/>
    </row>
    <row r="219" spans="1:8" ht="13.5" customHeight="1" hidden="1">
      <c r="A219" s="104" t="s">
        <v>1334</v>
      </c>
      <c r="B219" s="105" t="s">
        <v>1335</v>
      </c>
      <c r="C219" s="110"/>
      <c r="D219" s="110"/>
      <c r="E219" s="113"/>
      <c r="F219" s="113"/>
      <c r="G219" s="152"/>
      <c r="H219" s="197"/>
    </row>
    <row r="220" spans="1:8" ht="13.5" customHeight="1" hidden="1">
      <c r="A220" s="104" t="s">
        <v>104</v>
      </c>
      <c r="B220" s="105" t="s">
        <v>1040</v>
      </c>
      <c r="C220" s="110"/>
      <c r="D220" s="110"/>
      <c r="E220" s="113"/>
      <c r="F220" s="113"/>
      <c r="G220" s="152"/>
      <c r="H220" s="197"/>
    </row>
    <row r="221" spans="1:8" ht="13.5" customHeight="1" hidden="1">
      <c r="A221" s="104" t="s">
        <v>104</v>
      </c>
      <c r="B221" s="105" t="s">
        <v>1041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52"/>
      <c r="H221" s="197"/>
    </row>
    <row r="222" spans="1:8" ht="13.5" customHeight="1" hidden="1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3.5" customHeight="1" hidden="1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5" customHeight="1" hidden="1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5" customHeight="1" hidden="1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5" customHeight="1" hidden="1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5" customHeight="1" hidden="1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5" customHeight="1" hidden="1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5" customHeight="1" hidden="1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5" customHeight="1" hidden="1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5" customHeight="1" hidden="1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5" customHeight="1" hidden="1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5" customHeight="1" hidden="1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5" customHeight="1" hidden="1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3.5" customHeight="1" hidden="1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5" customHeight="1" hidden="1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5" customHeight="1" hidden="1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3.5" customHeight="1" hidden="1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/>
    </row>
    <row r="239" spans="1:8" ht="13.5" customHeight="1" hidden="1">
      <c r="A239" s="104" t="s">
        <v>1361</v>
      </c>
      <c r="B239" s="105" t="s">
        <v>1362</v>
      </c>
      <c r="C239" s="110"/>
      <c r="D239" s="110"/>
      <c r="E239" s="113"/>
      <c r="F239" s="113"/>
      <c r="G239" s="152"/>
      <c r="H239" s="197"/>
    </row>
    <row r="240" spans="1:8" ht="13.5" customHeight="1" hidden="1">
      <c r="A240" s="104" t="s">
        <v>1363</v>
      </c>
      <c r="B240" s="105" t="s">
        <v>1364</v>
      </c>
      <c r="C240" s="110"/>
      <c r="D240" s="110"/>
      <c r="E240" s="113"/>
      <c r="F240" s="113"/>
      <c r="G240" s="152"/>
      <c r="H240" s="197"/>
    </row>
    <row r="241" spans="1:8" ht="13.5" customHeight="1" hidden="1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5" customHeight="1" hidden="1">
      <c r="A242" s="104" t="s">
        <v>1367</v>
      </c>
      <c r="B242" s="105" t="s">
        <v>1368</v>
      </c>
      <c r="C242" s="110"/>
      <c r="D242" s="110"/>
      <c r="E242" s="113"/>
      <c r="F242" s="113"/>
      <c r="G242" s="152"/>
      <c r="H242" s="197"/>
    </row>
    <row r="243" spans="1:8" ht="13.5" customHeight="1" hidden="1">
      <c r="A243" s="104" t="s">
        <v>1369</v>
      </c>
      <c r="B243" s="105" t="s">
        <v>1370</v>
      </c>
      <c r="C243" s="110"/>
      <c r="D243" s="110"/>
      <c r="E243" s="113"/>
      <c r="F243" s="113"/>
      <c r="G243" s="152"/>
      <c r="H243" s="197"/>
    </row>
    <row r="244" spans="1:8" ht="13.5" customHeight="1" hidden="1">
      <c r="A244" s="104" t="s">
        <v>824</v>
      </c>
      <c r="B244" s="105" t="s">
        <v>1371</v>
      </c>
      <c r="C244" s="110"/>
      <c r="D244" s="110"/>
      <c r="E244" s="113"/>
      <c r="F244" s="113"/>
      <c r="G244" s="152"/>
      <c r="H244" s="197"/>
    </row>
    <row r="245" spans="1:8" ht="13.5" customHeight="1" hidden="1">
      <c r="A245" s="104" t="s">
        <v>1372</v>
      </c>
      <c r="B245" s="105" t="s">
        <v>1373</v>
      </c>
      <c r="C245" s="110"/>
      <c r="D245" s="110"/>
      <c r="E245" s="113"/>
      <c r="F245" s="113"/>
      <c r="G245" s="152"/>
      <c r="H245" s="197"/>
    </row>
    <row r="246" spans="1:8" ht="13.5" customHeight="1" hidden="1">
      <c r="A246" s="104" t="s">
        <v>1374</v>
      </c>
      <c r="B246" s="105" t="s">
        <v>1375</v>
      </c>
      <c r="C246" s="110"/>
      <c r="D246" s="110"/>
      <c r="E246" s="113"/>
      <c r="F246" s="113"/>
      <c r="G246" s="152"/>
      <c r="H246" s="197"/>
    </row>
    <row r="247" spans="1:8" ht="13.5" customHeight="1" hidden="1">
      <c r="A247" s="104" t="s">
        <v>843</v>
      </c>
      <c r="B247" s="105" t="s">
        <v>1376</v>
      </c>
      <c r="C247" s="110"/>
      <c r="D247" s="110"/>
      <c r="E247" s="113"/>
      <c r="F247" s="113"/>
      <c r="G247" s="152"/>
      <c r="H247" s="197"/>
    </row>
    <row r="248" spans="1:8" ht="13.5" customHeight="1" hidden="1">
      <c r="A248" s="104" t="s">
        <v>1377</v>
      </c>
      <c r="B248" s="105" t="s">
        <v>1378</v>
      </c>
      <c r="C248" s="110"/>
      <c r="D248" s="110"/>
      <c r="E248" s="113"/>
      <c r="F248" s="113"/>
      <c r="G248" s="152"/>
      <c r="H248" s="197"/>
    </row>
    <row r="249" spans="1:8" ht="13.5" customHeight="1" hidden="1">
      <c r="A249" s="104" t="s">
        <v>1379</v>
      </c>
      <c r="B249" s="105" t="s">
        <v>1380</v>
      </c>
      <c r="C249" s="110"/>
      <c r="D249" s="110"/>
      <c r="E249" s="113"/>
      <c r="F249" s="113"/>
      <c r="G249" s="152"/>
      <c r="H249" s="197"/>
    </row>
    <row r="250" spans="1:8" ht="13.5" customHeight="1" hidden="1">
      <c r="A250" s="104" t="s">
        <v>845</v>
      </c>
      <c r="B250" s="105" t="s">
        <v>1381</v>
      </c>
      <c r="C250" s="110"/>
      <c r="D250" s="110"/>
      <c r="E250" s="113"/>
      <c r="F250" s="113"/>
      <c r="G250" s="152"/>
      <c r="H250" s="197"/>
    </row>
    <row r="251" spans="1:8" ht="13.5" customHeight="1" hidden="1">
      <c r="A251" s="104" t="s">
        <v>1382</v>
      </c>
      <c r="B251" s="105" t="s">
        <v>1383</v>
      </c>
      <c r="C251" s="110"/>
      <c r="D251" s="110"/>
      <c r="E251" s="113"/>
      <c r="F251" s="113"/>
      <c r="G251" s="152"/>
      <c r="H251" s="197"/>
    </row>
    <row r="252" spans="1:8" ht="13.5" customHeight="1" hidden="1">
      <c r="A252" s="104" t="s">
        <v>1384</v>
      </c>
      <c r="B252" s="105" t="s">
        <v>1385</v>
      </c>
      <c r="C252" s="110"/>
      <c r="D252" s="110"/>
      <c r="E252" s="113"/>
      <c r="F252" s="113"/>
      <c r="G252" s="152"/>
      <c r="H252" s="197"/>
    </row>
    <row r="253" spans="1:8" ht="13.5" customHeight="1" hidden="1">
      <c r="A253" s="104" t="s">
        <v>1386</v>
      </c>
      <c r="B253" s="105" t="s">
        <v>1387</v>
      </c>
      <c r="C253" s="110"/>
      <c r="D253" s="110"/>
      <c r="E253" s="113"/>
      <c r="F253" s="113"/>
      <c r="G253" s="152"/>
      <c r="H253" s="197"/>
    </row>
    <row r="254" spans="1:8" ht="13.5" customHeight="1" hidden="1">
      <c r="A254" s="104" t="s">
        <v>830</v>
      </c>
      <c r="B254" s="105" t="s">
        <v>1388</v>
      </c>
      <c r="C254" s="110"/>
      <c r="D254" s="110"/>
      <c r="E254" s="113"/>
      <c r="F254" s="113"/>
      <c r="G254" s="152"/>
      <c r="H254" s="197"/>
    </row>
    <row r="255" spans="1:8" ht="13.5" customHeight="1" hidden="1">
      <c r="A255" s="104" t="s">
        <v>1389</v>
      </c>
      <c r="B255" s="105" t="s">
        <v>1390</v>
      </c>
      <c r="C255" s="110"/>
      <c r="D255" s="110"/>
      <c r="E255" s="113"/>
      <c r="F255" s="113"/>
      <c r="G255" s="152"/>
      <c r="H255" s="197"/>
    </row>
    <row r="256" spans="1:8" ht="13.5" customHeight="1" hidden="1">
      <c r="A256" s="104" t="s">
        <v>1391</v>
      </c>
      <c r="B256" s="105" t="s">
        <v>1392</v>
      </c>
      <c r="C256" s="110"/>
      <c r="D256" s="110"/>
      <c r="E256" s="113"/>
      <c r="F256" s="113"/>
      <c r="G256" s="152"/>
      <c r="H256" s="197"/>
    </row>
    <row r="257" spans="1:8" ht="13.5" customHeight="1" hidden="1">
      <c r="A257" s="104" t="s">
        <v>834</v>
      </c>
      <c r="B257" s="105" t="s">
        <v>1393</v>
      </c>
      <c r="C257" s="110"/>
      <c r="D257" s="110"/>
      <c r="E257" s="113"/>
      <c r="F257" s="113"/>
      <c r="G257" s="152"/>
      <c r="H257" s="197"/>
    </row>
    <row r="258" spans="1:8" ht="13.5" customHeight="1" hidden="1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3.5" customHeight="1" hidden="1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3.5" customHeight="1" hidden="1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3.5" customHeight="1" hidden="1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5" customHeight="1" hidden="1">
      <c r="A262" s="104" t="s">
        <v>1399</v>
      </c>
      <c r="B262" s="105" t="s">
        <v>1400</v>
      </c>
      <c r="C262" s="110"/>
      <c r="D262" s="110"/>
      <c r="E262" s="113"/>
      <c r="F262" s="113"/>
      <c r="G262" s="152"/>
      <c r="H262" s="197"/>
    </row>
    <row r="263" spans="1:8" ht="13.5" customHeight="1" hidden="1">
      <c r="A263" s="104" t="s">
        <v>850</v>
      </c>
      <c r="B263" s="105" t="s">
        <v>1401</v>
      </c>
      <c r="C263" s="110"/>
      <c r="D263" s="110"/>
      <c r="E263" s="113"/>
      <c r="F263" s="113"/>
      <c r="G263" s="152"/>
      <c r="H263" s="197"/>
    </row>
    <row r="264" spans="1:8" ht="13.5" customHeight="1" hidden="1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3.5" customHeight="1" hidden="1">
      <c r="A265" s="104" t="s">
        <v>1404</v>
      </c>
      <c r="B265" s="105" t="s">
        <v>1405</v>
      </c>
      <c r="C265" s="110"/>
      <c r="D265" s="110"/>
      <c r="E265" s="113"/>
      <c r="F265" s="113"/>
      <c r="G265" s="152"/>
      <c r="H265" s="197"/>
    </row>
    <row r="266" spans="1:8" ht="13.5" customHeight="1" hidden="1">
      <c r="A266" s="104" t="s">
        <v>1406</v>
      </c>
      <c r="B266" s="105" t="s">
        <v>1407</v>
      </c>
      <c r="C266" s="110"/>
      <c r="D266" s="110"/>
      <c r="E266" s="113"/>
      <c r="F266" s="113"/>
      <c r="G266" s="152"/>
      <c r="H266" s="197"/>
    </row>
    <row r="267" spans="1:8" ht="13.5" customHeight="1" hidden="1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3.5" customHeight="1" hidden="1">
      <c r="A268" s="104" t="s">
        <v>104</v>
      </c>
      <c r="B268" s="105" t="s">
        <v>1041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52"/>
      <c r="H268" s="197"/>
    </row>
    <row r="269" spans="1:8" ht="13.5" customHeight="1" hidden="1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3.5" customHeight="1" hidden="1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3.5" customHeight="1" hidden="1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5" customHeight="1" hidden="1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3.5" customHeight="1" hidden="1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3.5" customHeight="1" hidden="1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3.5" customHeight="1" hidden="1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3.5" customHeight="1" hidden="1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3.5" customHeight="1" hidden="1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3.5" customHeight="1" hidden="1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3.5" customHeight="1" hidden="1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3.5" customHeight="1" hidden="1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3.5" customHeight="1" hidden="1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3.5" customHeight="1" hidden="1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3.5" customHeight="1" hidden="1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3.5" customHeight="1" hidden="1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3.5" customHeight="1" hidden="1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3.5" customHeight="1" hidden="1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3.5" customHeight="1" hidden="1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5" customHeight="1" hidden="1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3.5" customHeight="1" hidden="1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3.5" customHeight="1" hidden="1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3.5" customHeight="1" hidden="1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3.5" customHeight="1" hidden="1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3.5" customHeight="1" hidden="1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3.5" customHeight="1" hidden="1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3.5" customHeight="1" hidden="1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3.5" customHeight="1" hidden="1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3.5" customHeight="1" hidden="1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3.5" customHeight="1" hidden="1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3.5" customHeight="1" hidden="1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5" customHeight="1" hidden="1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5" customHeight="1" hidden="1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3.5" customHeight="1" hidden="1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3.5" customHeight="1" hidden="1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3.5" customHeight="1" hidden="1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3.5" customHeight="1" hidden="1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3.5" customHeight="1" hidden="1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3.5" customHeight="1" hidden="1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3.5" customHeight="1" hidden="1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3.5" customHeight="1" hidden="1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5" customHeight="1" hidden="1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5" customHeight="1" hidden="1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3.5" customHeight="1" hidden="1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5" customHeight="1" hidden="1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3.5" customHeight="1" hidden="1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3.5" customHeight="1" hidden="1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3.5" customHeight="1" hidden="1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3.5" customHeight="1" hidden="1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3.5" customHeight="1" hidden="1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5" customHeight="1" hidden="1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3.5" customHeight="1" hidden="1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/>
    </row>
    <row r="321" spans="1:8" ht="13.5" customHeight="1" hidden="1">
      <c r="A321" s="104" t="s">
        <v>1486</v>
      </c>
      <c r="B321" s="105" t="s">
        <v>1487</v>
      </c>
      <c r="C321" s="110"/>
      <c r="D321" s="110"/>
      <c r="E321" s="113"/>
      <c r="F321" s="113"/>
      <c r="G321" s="152"/>
      <c r="H321" s="197"/>
    </row>
    <row r="322" spans="1:8" ht="13.5" customHeight="1" hidden="1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5" customHeight="1" hidden="1">
      <c r="A323" s="104" t="s">
        <v>1490</v>
      </c>
      <c r="B323" s="105" t="s">
        <v>1491</v>
      </c>
      <c r="C323" s="110"/>
      <c r="D323" s="110"/>
      <c r="E323" s="113"/>
      <c r="F323" s="113"/>
      <c r="G323" s="152"/>
      <c r="H323" s="197"/>
    </row>
    <row r="324" spans="1:8" ht="13.5" customHeight="1" hidden="1">
      <c r="A324" s="104" t="s">
        <v>1492</v>
      </c>
      <c r="B324" s="105" t="s">
        <v>1493</v>
      </c>
      <c r="C324" s="110"/>
      <c r="D324" s="110"/>
      <c r="E324" s="113"/>
      <c r="F324" s="113"/>
      <c r="G324" s="152"/>
      <c r="H324" s="197"/>
    </row>
    <row r="325" spans="1:8" ht="13.5" customHeight="1" hidden="1">
      <c r="A325" s="104" t="s">
        <v>1494</v>
      </c>
      <c r="B325" s="105" t="s">
        <v>1495</v>
      </c>
      <c r="C325" s="110"/>
      <c r="D325" s="110"/>
      <c r="E325" s="113"/>
      <c r="F325" s="113"/>
      <c r="G325" s="152"/>
      <c r="H325" s="197"/>
    </row>
    <row r="326" spans="1:8" ht="13.5" customHeight="1" hidden="1">
      <c r="A326" s="104" t="s">
        <v>926</v>
      </c>
      <c r="B326" s="105" t="s">
        <v>1496</v>
      </c>
      <c r="C326" s="110"/>
      <c r="D326" s="110"/>
      <c r="E326" s="113"/>
      <c r="F326" s="113"/>
      <c r="G326" s="152"/>
      <c r="H326" s="197"/>
    </row>
    <row r="327" spans="1:8" ht="13.5" customHeight="1" hidden="1">
      <c r="A327" s="104" t="s">
        <v>927</v>
      </c>
      <c r="B327" s="105" t="s">
        <v>1497</v>
      </c>
      <c r="C327" s="110"/>
      <c r="D327" s="110"/>
      <c r="E327" s="113"/>
      <c r="F327" s="113"/>
      <c r="G327" s="152"/>
      <c r="H327" s="197"/>
    </row>
    <row r="328" spans="1:8" ht="13.5" customHeight="1" hidden="1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5" customHeight="1" hidden="1">
      <c r="A329" s="104" t="s">
        <v>1500</v>
      </c>
      <c r="B329" s="105" t="s">
        <v>1501</v>
      </c>
      <c r="C329" s="110"/>
      <c r="D329" s="110"/>
      <c r="E329" s="113"/>
      <c r="F329" s="113"/>
      <c r="G329" s="152"/>
      <c r="H329" s="197"/>
    </row>
    <row r="330" spans="1:8" ht="13.5" customHeight="1" hidden="1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5" customHeight="1" hidden="1">
      <c r="A331" s="104" t="s">
        <v>1504</v>
      </c>
      <c r="B331" s="105" t="s">
        <v>1505</v>
      </c>
      <c r="C331" s="110"/>
      <c r="D331" s="110"/>
      <c r="E331" s="113"/>
      <c r="F331" s="113"/>
      <c r="G331" s="152"/>
      <c r="H331" s="197"/>
    </row>
    <row r="332" spans="1:8" ht="13.5" customHeight="1" hidden="1">
      <c r="A332" s="104" t="s">
        <v>931</v>
      </c>
      <c r="B332" s="105" t="s">
        <v>1506</v>
      </c>
      <c r="C332" s="110"/>
      <c r="D332" s="110"/>
      <c r="E332" s="113"/>
      <c r="F332" s="113"/>
      <c r="G332" s="152"/>
      <c r="H332" s="197"/>
    </row>
    <row r="333" spans="1:8" ht="13.5" customHeight="1" hidden="1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5" customHeight="1" hidden="1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5" customHeight="1" hidden="1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5" customHeight="1" hidden="1">
      <c r="A336" s="104" t="s">
        <v>935</v>
      </c>
      <c r="B336" s="105" t="s">
        <v>1512</v>
      </c>
      <c r="C336" s="110"/>
      <c r="D336" s="110"/>
      <c r="E336" s="113"/>
      <c r="F336" s="113"/>
      <c r="G336" s="152"/>
      <c r="H336" s="197"/>
    </row>
    <row r="337" spans="1:8" ht="13.5" customHeight="1" hidden="1">
      <c r="A337" s="104" t="s">
        <v>936</v>
      </c>
      <c r="B337" s="105" t="s">
        <v>1513</v>
      </c>
      <c r="C337" s="110"/>
      <c r="D337" s="110"/>
      <c r="E337" s="113"/>
      <c r="F337" s="113"/>
      <c r="G337" s="152"/>
      <c r="H337" s="197"/>
    </row>
    <row r="338" spans="1:8" ht="13.5" customHeight="1" hidden="1">
      <c r="A338" s="104" t="s">
        <v>937</v>
      </c>
      <c r="B338" s="105" t="s">
        <v>1514</v>
      </c>
      <c r="C338" s="110"/>
      <c r="D338" s="110"/>
      <c r="E338" s="113"/>
      <c r="F338" s="113"/>
      <c r="G338" s="152"/>
      <c r="H338" s="197"/>
    </row>
    <row r="339" spans="1:8" ht="13.5" customHeight="1" hidden="1">
      <c r="A339" s="104" t="s">
        <v>938</v>
      </c>
      <c r="B339" s="105" t="s">
        <v>1515</v>
      </c>
      <c r="C339" s="110"/>
      <c r="D339" s="110"/>
      <c r="E339" s="113"/>
      <c r="F339" s="113"/>
      <c r="G339" s="152"/>
      <c r="H339" s="197"/>
    </row>
    <row r="340" spans="1:8" ht="13.5" customHeight="1" hidden="1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5" customHeight="1" hidden="1">
      <c r="A341" s="104" t="s">
        <v>1517</v>
      </c>
      <c r="B341" s="105" t="s">
        <v>1518</v>
      </c>
      <c r="C341" s="110"/>
      <c r="D341" s="110"/>
      <c r="E341" s="113"/>
      <c r="F341" s="113"/>
      <c r="G341" s="152"/>
      <c r="H341" s="197"/>
    </row>
    <row r="342" spans="1:8" ht="13.5" customHeight="1" hidden="1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5" customHeight="1" hidden="1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5" customHeight="1" hidden="1">
      <c r="A344" s="104" t="s">
        <v>104</v>
      </c>
      <c r="B344" s="105" t="s">
        <v>1040</v>
      </c>
      <c r="C344" s="110"/>
      <c r="D344" s="110"/>
      <c r="E344" s="113"/>
      <c r="F344" s="113"/>
      <c r="G344" s="152"/>
      <c r="H344" s="197"/>
    </row>
    <row r="345" spans="1:8" ht="13.5" customHeight="1" hidden="1">
      <c r="A345" s="104" t="s">
        <v>104</v>
      </c>
      <c r="B345" s="105" t="s">
        <v>1041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52"/>
      <c r="H345" s="197"/>
    </row>
    <row r="346" spans="1:8" ht="13.5" customHeight="1" hidden="1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3.5" customHeight="1" hidden="1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5" customHeight="1" hidden="1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5" customHeight="1" hidden="1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5" customHeight="1" hidden="1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5" customHeight="1" hidden="1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5" customHeight="1" hidden="1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5" customHeight="1" hidden="1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5" customHeight="1" hidden="1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5" customHeight="1" hidden="1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5" customHeight="1" hidden="1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5" customHeight="1" hidden="1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5" customHeight="1" hidden="1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5" customHeight="1" hidden="1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5" customHeight="1" hidden="1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5" customHeight="1" hidden="1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5" customHeight="1" hidden="1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5" customHeight="1" hidden="1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5" customHeight="1" hidden="1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5" customHeight="1" hidden="1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5" customHeight="1" hidden="1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5" customHeight="1" hidden="1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5" customHeight="1" hidden="1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5" customHeight="1" hidden="1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5" customHeight="1" hidden="1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5" customHeight="1" hidden="1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5" customHeight="1" hidden="1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5" customHeight="1" hidden="1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5" customHeight="1" hidden="1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5" customHeight="1" hidden="1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5" customHeight="1" hidden="1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5" customHeight="1" hidden="1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5" customHeight="1" hidden="1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5" customHeight="1" hidden="1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5" customHeight="1" hidden="1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5" customHeight="1" hidden="1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3.5" customHeight="1" hidden="1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3.5" customHeight="1" hidden="1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3.5" customHeight="1" hidden="1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3.5" customHeight="1" hidden="1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3.5" customHeight="1" hidden="1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3.5" customHeight="1" hidden="1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3.5" customHeight="1" hidden="1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3.5" customHeight="1" hidden="1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3.5" customHeight="1" hidden="1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3.5" customHeight="1" hidden="1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3.5" customHeight="1" hidden="1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3.5" customHeight="1" hidden="1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3.5" customHeight="1" hidden="1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3.5" customHeight="1" hidden="1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3.5" customHeight="1" hidden="1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3.5" customHeight="1" hidden="1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3.5" customHeight="1" hidden="1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5" customHeight="1" hidden="1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3.5" customHeight="1" hidden="1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3.5" customHeight="1" hidden="1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3.5" customHeight="1" hidden="1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3.5" customHeight="1" hidden="1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3.5" customHeight="1" hidden="1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3.5" customHeight="1" hidden="1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3.5" customHeight="1" hidden="1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3.5" customHeight="1" hidden="1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3.5" customHeight="1" hidden="1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3.5" customHeight="1" hidden="1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3.5" customHeight="1" hidden="1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3.5" customHeight="1" hidden="1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5" customHeight="1" hidden="1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3.5" customHeight="1" hidden="1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3.5" customHeight="1" hidden="1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3.5" customHeight="1" hidden="1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3.5" customHeight="1" hidden="1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3.5" customHeight="1" hidden="1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3.5" customHeight="1" hidden="1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3.5" customHeight="1" hidden="1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3.5" customHeight="1" hidden="1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3.5" customHeight="1" hidden="1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3.5" customHeight="1" hidden="1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3.5" customHeight="1" hidden="1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3.5" customHeight="1" hidden="1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5" customHeight="1" hidden="1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3.5" customHeight="1" hidden="1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3.5" customHeight="1" hidden="1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5" customHeight="1" hidden="1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5" customHeight="1" hidden="1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5" customHeight="1" hidden="1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5" customHeight="1" hidden="1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5" customHeight="1" hidden="1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5" customHeight="1" hidden="1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3.5" customHeight="1" hidden="1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3.5" customHeight="1" hidden="1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3.5" customHeight="1" hidden="1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3.5" customHeight="1" hidden="1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5" customHeight="1" hidden="1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3.5" customHeight="1" hidden="1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5" customHeight="1" hidden="1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3.5" customHeight="1" hidden="1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3.5" customHeight="1" hidden="1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3.5" customHeight="1" hidden="1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5" customHeight="1" hidden="1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3.5" customHeight="1" hidden="1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3.5" customHeight="1" hidden="1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5" customHeight="1" hidden="1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3.5" customHeight="1" hidden="1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3.5" customHeight="1" hidden="1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3.5" customHeight="1" hidden="1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3.5" customHeight="1" hidden="1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3.5" customHeight="1" hidden="1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3.5" customHeight="1" hidden="1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3.5" customHeight="1" hidden="1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3.5" customHeight="1" hidden="1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3.5" customHeight="1" hidden="1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3.5" customHeight="1" hidden="1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3.5" customHeight="1" hidden="1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3.5" customHeight="1" hidden="1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3.5" customHeight="1" hidden="1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3.5" customHeight="1" hidden="1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5" customHeight="1" hidden="1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3.5" customHeight="1" hidden="1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5" customHeight="1" hidden="1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3.5" customHeight="1" hidden="1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3.5" customHeight="1" hidden="1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3.5" customHeight="1" hidden="1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3.5" customHeight="1" hidden="1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3.5" customHeight="1" hidden="1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5" customHeight="1" hidden="1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3.5" customHeight="1" hidden="1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3.5" customHeight="1" hidden="1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3.5" customHeight="1" hidden="1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3.5" customHeight="1" hidden="1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5" customHeight="1" hidden="1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3.5" customHeight="1" hidden="1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3.5" customHeight="1" hidden="1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5" customHeight="1" hidden="1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3.5" customHeight="1" hidden="1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3.5" customHeight="1" hidden="1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5" customHeight="1" hidden="1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3.5" customHeight="1" hidden="1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3.5" customHeight="1" hidden="1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3.5" customHeight="1" hidden="1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3.5" customHeight="1" hidden="1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5" customHeight="1" hidden="1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5" customHeight="1" hidden="1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3.5" customHeight="1" hidden="1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5" customHeight="1" hidden="1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3.5" customHeight="1" hidden="1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3.5" customHeight="1" hidden="1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5" customHeight="1" hidden="1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5" customHeight="1" hidden="1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3.5" customHeight="1" hidden="1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5" customHeight="1" hidden="1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3.5" customHeight="1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>
        <v>1</v>
      </c>
    </row>
    <row r="497" spans="1:8" ht="13.5" customHeight="1">
      <c r="A497" s="104" t="s">
        <v>1780</v>
      </c>
      <c r="B497" s="105" t="s">
        <v>1781</v>
      </c>
      <c r="C497" s="110">
        <v>34</v>
      </c>
      <c r="D497" s="110">
        <v>29</v>
      </c>
      <c r="E497" s="113">
        <v>25</v>
      </c>
      <c r="F497" s="113">
        <v>9</v>
      </c>
      <c r="G497" s="152"/>
      <c r="H497" s="197"/>
    </row>
    <row r="498" spans="1:8" ht="13.5" customHeight="1">
      <c r="A498" s="104" t="s">
        <v>1782</v>
      </c>
      <c r="B498" s="105" t="s">
        <v>1783</v>
      </c>
      <c r="C498" s="110">
        <v>1</v>
      </c>
      <c r="D498" s="110">
        <v>1</v>
      </c>
      <c r="E498" s="113">
        <v>1</v>
      </c>
      <c r="F498" s="113"/>
      <c r="G498" s="152"/>
      <c r="H498" s="197"/>
    </row>
    <row r="499" spans="1:8" ht="13.5" customHeight="1">
      <c r="A499" s="104" t="s">
        <v>1784</v>
      </c>
      <c r="B499" s="105" t="s">
        <v>1785</v>
      </c>
      <c r="C499" s="110">
        <v>9</v>
      </c>
      <c r="D499" s="110">
        <v>6</v>
      </c>
      <c r="E499" s="113">
        <v>8</v>
      </c>
      <c r="F499" s="113">
        <v>1</v>
      </c>
      <c r="G499" s="152"/>
      <c r="H499" s="197"/>
    </row>
    <row r="500" spans="1:8" ht="13.5" customHeight="1">
      <c r="A500" s="104" t="s">
        <v>1786</v>
      </c>
      <c r="B500" s="105" t="s">
        <v>1787</v>
      </c>
      <c r="C500" s="110">
        <v>7</v>
      </c>
      <c r="D500" s="110">
        <v>3</v>
      </c>
      <c r="E500" s="113">
        <v>6</v>
      </c>
      <c r="F500" s="113">
        <v>1</v>
      </c>
      <c r="G500" s="152"/>
      <c r="H500" s="197"/>
    </row>
    <row r="501" spans="1:8" ht="13.5" customHeight="1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3.5" customHeight="1">
      <c r="A502" s="104" t="s">
        <v>1790</v>
      </c>
      <c r="B502" s="105" t="s">
        <v>1791</v>
      </c>
      <c r="C502" s="110">
        <v>2</v>
      </c>
      <c r="D502" s="110">
        <v>1</v>
      </c>
      <c r="E502" s="113">
        <v>2</v>
      </c>
      <c r="F502" s="113"/>
      <c r="G502" s="152"/>
      <c r="H502" s="197"/>
    </row>
    <row r="503" spans="1:8" ht="13.5" customHeight="1">
      <c r="A503" s="104" t="s">
        <v>1792</v>
      </c>
      <c r="B503" s="105" t="s">
        <v>1793</v>
      </c>
      <c r="C503" s="110">
        <v>6</v>
      </c>
      <c r="D503" s="110">
        <v>2</v>
      </c>
      <c r="E503" s="113">
        <v>4</v>
      </c>
      <c r="F503" s="113">
        <v>2</v>
      </c>
      <c r="G503" s="152"/>
      <c r="H503" s="197"/>
    </row>
    <row r="504" spans="1:8" ht="13.5" customHeight="1">
      <c r="A504" s="104" t="s">
        <v>1794</v>
      </c>
      <c r="B504" s="105" t="s">
        <v>1795</v>
      </c>
      <c r="C504" s="110">
        <v>5</v>
      </c>
      <c r="D504" s="110">
        <v>3</v>
      </c>
      <c r="E504" s="113">
        <v>3</v>
      </c>
      <c r="F504" s="113">
        <v>2</v>
      </c>
      <c r="G504" s="152"/>
      <c r="H504" s="197"/>
    </row>
    <row r="505" spans="1:8" ht="13.5" customHeight="1">
      <c r="A505" s="104" t="s">
        <v>1796</v>
      </c>
      <c r="B505" s="105" t="s">
        <v>1797</v>
      </c>
      <c r="C505" s="110">
        <v>105</v>
      </c>
      <c r="D505" s="110">
        <v>56</v>
      </c>
      <c r="E505" s="113">
        <v>84</v>
      </c>
      <c r="F505" s="113">
        <v>21</v>
      </c>
      <c r="G505" s="152"/>
      <c r="H505" s="197"/>
    </row>
    <row r="506" spans="1:8" ht="13.5" customHeight="1">
      <c r="A506" s="104" t="s">
        <v>1798</v>
      </c>
      <c r="B506" s="105" t="s">
        <v>1799</v>
      </c>
      <c r="C506" s="110">
        <v>10</v>
      </c>
      <c r="D506" s="110">
        <v>5</v>
      </c>
      <c r="E506" s="113">
        <v>7</v>
      </c>
      <c r="F506" s="113">
        <v>3</v>
      </c>
      <c r="G506" s="152"/>
      <c r="H506" s="197"/>
    </row>
    <row r="507" spans="1:8" ht="13.5" customHeight="1">
      <c r="A507" s="104" t="s">
        <v>1800</v>
      </c>
      <c r="B507" s="105" t="s">
        <v>1801</v>
      </c>
      <c r="C507" s="110">
        <v>1</v>
      </c>
      <c r="D507" s="110"/>
      <c r="E507" s="113"/>
      <c r="F507" s="113">
        <v>1</v>
      </c>
      <c r="G507" s="152"/>
      <c r="H507" s="197"/>
    </row>
    <row r="508" spans="1:8" ht="13.5" customHeight="1">
      <c r="A508" s="104" t="s">
        <v>1802</v>
      </c>
      <c r="B508" s="105" t="s">
        <v>1803</v>
      </c>
      <c r="C508" s="110">
        <v>7</v>
      </c>
      <c r="D508" s="110">
        <v>4</v>
      </c>
      <c r="E508" s="113">
        <v>7</v>
      </c>
      <c r="F508" s="113"/>
      <c r="G508" s="152"/>
      <c r="H508" s="197"/>
    </row>
    <row r="509" spans="1:8" ht="13.5" customHeight="1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5" customHeight="1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5" customHeight="1">
      <c r="A511" s="104" t="s">
        <v>1808</v>
      </c>
      <c r="B511" s="105" t="s">
        <v>1809</v>
      </c>
      <c r="C511" s="110">
        <v>19</v>
      </c>
      <c r="D511" s="110">
        <v>12</v>
      </c>
      <c r="E511" s="113">
        <v>16</v>
      </c>
      <c r="F511" s="113">
        <v>3</v>
      </c>
      <c r="G511" s="152"/>
      <c r="H511" s="197"/>
    </row>
    <row r="512" spans="1:8" ht="13.5" customHeight="1">
      <c r="A512" s="104" t="s">
        <v>1810</v>
      </c>
      <c r="B512" s="105" t="s">
        <v>1811</v>
      </c>
      <c r="C512" s="110">
        <v>38</v>
      </c>
      <c r="D512" s="110">
        <v>22</v>
      </c>
      <c r="E512" s="113">
        <v>33</v>
      </c>
      <c r="F512" s="113">
        <v>5</v>
      </c>
      <c r="G512" s="152"/>
      <c r="H512" s="197"/>
    </row>
    <row r="513" spans="1:8" ht="13.5" customHeight="1">
      <c r="A513" s="104" t="s">
        <v>1812</v>
      </c>
      <c r="B513" s="105" t="s">
        <v>1813</v>
      </c>
      <c r="C513" s="110">
        <v>3</v>
      </c>
      <c r="D513" s="110">
        <v>3</v>
      </c>
      <c r="E513" s="113">
        <v>2</v>
      </c>
      <c r="F513" s="113">
        <v>1</v>
      </c>
      <c r="G513" s="152"/>
      <c r="H513" s="197"/>
    </row>
    <row r="514" spans="1:8" ht="13.5" customHeight="1">
      <c r="A514" s="104" t="s">
        <v>1814</v>
      </c>
      <c r="B514" s="105" t="s">
        <v>1815</v>
      </c>
      <c r="C514" s="110">
        <v>12</v>
      </c>
      <c r="D514" s="110">
        <v>9</v>
      </c>
      <c r="E514" s="113">
        <v>9</v>
      </c>
      <c r="F514" s="113">
        <v>3</v>
      </c>
      <c r="G514" s="152"/>
      <c r="H514" s="197"/>
    </row>
    <row r="515" spans="1:8" ht="13.5" customHeight="1">
      <c r="A515" s="104" t="s">
        <v>1816</v>
      </c>
      <c r="B515" s="105" t="s">
        <v>1817</v>
      </c>
      <c r="C515" s="110">
        <v>4</v>
      </c>
      <c r="D515" s="110">
        <v>3</v>
      </c>
      <c r="E515" s="113">
        <v>3</v>
      </c>
      <c r="F515" s="113">
        <v>1</v>
      </c>
      <c r="G515" s="152"/>
      <c r="H515" s="197"/>
    </row>
    <row r="516" spans="1:8" ht="13.5" customHeight="1">
      <c r="A516" s="104" t="s">
        <v>1818</v>
      </c>
      <c r="B516" s="105" t="s">
        <v>1819</v>
      </c>
      <c r="C516" s="110">
        <v>12</v>
      </c>
      <c r="D516" s="110">
        <v>8</v>
      </c>
      <c r="E516" s="113">
        <v>6</v>
      </c>
      <c r="F516" s="113">
        <v>6</v>
      </c>
      <c r="G516" s="152"/>
      <c r="H516" s="197"/>
    </row>
    <row r="517" spans="1:8" ht="13.5" customHeight="1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3.5" customHeight="1">
      <c r="A518" s="104" t="s">
        <v>1822</v>
      </c>
      <c r="B518" s="105" t="s">
        <v>1823</v>
      </c>
      <c r="C518" s="110">
        <v>272</v>
      </c>
      <c r="D518" s="110">
        <v>174</v>
      </c>
      <c r="E518" s="113">
        <v>178</v>
      </c>
      <c r="F518" s="113">
        <v>94</v>
      </c>
      <c r="G518" s="152"/>
      <c r="H518" s="197"/>
    </row>
    <row r="519" spans="1:8" ht="13.5" customHeight="1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3.5" customHeight="1">
      <c r="A520" s="104" t="s">
        <v>1826</v>
      </c>
      <c r="B520" s="105" t="s">
        <v>1827</v>
      </c>
      <c r="C520" s="110">
        <v>10</v>
      </c>
      <c r="D520" s="110">
        <v>6</v>
      </c>
      <c r="E520" s="113">
        <v>7</v>
      </c>
      <c r="F520" s="113">
        <v>3</v>
      </c>
      <c r="G520" s="152"/>
      <c r="H520" s="197"/>
    </row>
    <row r="521" spans="1:8" ht="13.5" customHeight="1">
      <c r="A521" s="104" t="s">
        <v>1828</v>
      </c>
      <c r="B521" s="105" t="s">
        <v>1829</v>
      </c>
      <c r="C521" s="110">
        <v>11</v>
      </c>
      <c r="D521" s="110">
        <v>4</v>
      </c>
      <c r="E521" s="113">
        <v>5</v>
      </c>
      <c r="F521" s="113">
        <v>6</v>
      </c>
      <c r="G521" s="152"/>
      <c r="H521" s="197"/>
    </row>
    <row r="522" spans="1:8" ht="13.5" customHeight="1">
      <c r="A522" s="104" t="s">
        <v>1830</v>
      </c>
      <c r="B522" s="105" t="s">
        <v>1831</v>
      </c>
      <c r="C522" s="110">
        <v>30</v>
      </c>
      <c r="D522" s="110">
        <v>5</v>
      </c>
      <c r="E522" s="113">
        <v>30</v>
      </c>
      <c r="F522" s="113"/>
      <c r="G522" s="152"/>
      <c r="H522" s="197"/>
    </row>
    <row r="523" spans="1:8" ht="13.5" customHeight="1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5" customHeight="1">
      <c r="A524" s="104" t="s">
        <v>1834</v>
      </c>
      <c r="B524" s="105" t="s">
        <v>1835</v>
      </c>
      <c r="C524" s="110">
        <v>9</v>
      </c>
      <c r="D524" s="110">
        <v>7</v>
      </c>
      <c r="E524" s="113">
        <v>7</v>
      </c>
      <c r="F524" s="113">
        <v>2</v>
      </c>
      <c r="G524" s="152"/>
      <c r="H524" s="197"/>
    </row>
    <row r="525" spans="1:8" ht="13.5" customHeight="1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5" customHeight="1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5" customHeight="1">
      <c r="A527" s="104" t="s">
        <v>1840</v>
      </c>
      <c r="B527" s="105" t="s">
        <v>1841</v>
      </c>
      <c r="C527" s="110">
        <v>14</v>
      </c>
      <c r="D527" s="110">
        <v>5</v>
      </c>
      <c r="E527" s="113">
        <v>10</v>
      </c>
      <c r="F527" s="113">
        <v>4</v>
      </c>
      <c r="G527" s="152"/>
      <c r="H527" s="197"/>
    </row>
    <row r="528" spans="1:8" ht="13.5" customHeight="1">
      <c r="A528" s="104" t="s">
        <v>104</v>
      </c>
      <c r="B528" s="105" t="s">
        <v>1040</v>
      </c>
      <c r="C528" s="110">
        <v>230</v>
      </c>
      <c r="D528" s="110">
        <v>154</v>
      </c>
      <c r="E528" s="113">
        <v>179</v>
      </c>
      <c r="F528" s="113">
        <v>51</v>
      </c>
      <c r="G528" s="152"/>
      <c r="H528" s="197"/>
    </row>
    <row r="529" spans="1:8" ht="13.5" customHeight="1">
      <c r="A529" s="104" t="s">
        <v>104</v>
      </c>
      <c r="B529" s="105" t="s">
        <v>1041</v>
      </c>
      <c r="C529" s="111">
        <f>SUM(C497:C528)</f>
        <v>851</v>
      </c>
      <c r="D529" s="111">
        <f>SUM(D497:D528)</f>
        <v>522</v>
      </c>
      <c r="E529" s="111">
        <f>SUM(E497:E528)</f>
        <v>632</v>
      </c>
      <c r="F529" s="111">
        <f>SUM(F497:F528)</f>
        <v>219</v>
      </c>
      <c r="G529" s="152"/>
      <c r="H529" s="197"/>
    </row>
    <row r="530" spans="1:8" ht="13.5" customHeight="1" hidden="1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3.5" customHeight="1" hidden="1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3.5" customHeight="1" hidden="1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3.5" customHeight="1" hidden="1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3.5" customHeight="1" hidden="1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5" customHeight="1" hidden="1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3.5" customHeight="1" hidden="1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3.5" customHeight="1" hidden="1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5" customHeight="1" hidden="1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3.5" customHeight="1" hidden="1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3.5" customHeight="1" hidden="1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3.5" customHeight="1" hidden="1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3.5" customHeight="1" hidden="1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3.5" customHeight="1" hidden="1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3.5" customHeight="1" hidden="1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3.5" customHeight="1" hidden="1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3.5" customHeight="1" hidden="1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3.5" customHeight="1" hidden="1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3.5" customHeight="1" hidden="1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3.5" customHeight="1" hidden="1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5" customHeight="1" hidden="1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3.5" customHeight="1" hidden="1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3.5" customHeight="1" hidden="1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3.5" customHeight="1" hidden="1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5" customHeight="1" hidden="1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5" customHeight="1" hidden="1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3.5" customHeight="1" hidden="1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3.5" customHeight="1" hidden="1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3.5" customHeight="1" hidden="1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3.5" customHeight="1" hidden="1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3.5" customHeight="1" hidden="1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3.5" customHeight="1" hidden="1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3.5" customHeight="1" hidden="1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5" customHeight="1" hidden="1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5" customHeight="1" hidden="1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3.5" customHeight="1" hidden="1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3.5" customHeight="1" hidden="1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3.5" customHeight="1" hidden="1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5" customHeight="1" hidden="1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5" customHeight="1" hidden="1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3.5" customHeight="1" hidden="1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3.5" customHeight="1" hidden="1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5" customHeight="1" hidden="1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5" customHeight="1" hidden="1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3.5" customHeight="1" hidden="1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3.5" customHeight="1" hidden="1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3.5" customHeight="1" hidden="1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3.5" customHeight="1" hidden="1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3.5" customHeight="1" hidden="1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3.5" customHeight="1" hidden="1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5" customHeight="1" hidden="1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3.5" customHeight="1" hidden="1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5" customHeight="1" hidden="1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5" customHeight="1" hidden="1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3.5" customHeight="1" hidden="1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5" customHeight="1" hidden="1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5" customHeight="1" hidden="1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3.5" customHeight="1" hidden="1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3.5" customHeight="1" hidden="1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3.5" customHeight="1" hidden="1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3.5" customHeight="1" hidden="1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3.5" customHeight="1" hidden="1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5" customHeight="1" hidden="1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3.5" customHeight="1" hidden="1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3.5" customHeight="1" hidden="1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3.5" customHeight="1" hidden="1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3.5" customHeight="1" hidden="1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5" customHeight="1" hidden="1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5" customHeight="1" hidden="1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3.5" customHeight="1" hidden="1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5" customHeight="1" hidden="1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3.5" customHeight="1" hidden="1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5" customHeight="1" hidden="1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3.5" customHeight="1" hidden="1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3.5" customHeight="1" hidden="1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3.5" customHeight="1" hidden="1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3.5" customHeight="1" hidden="1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3.5" customHeight="1" hidden="1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5" customHeight="1" hidden="1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5" customHeight="1" hidden="1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5" customHeight="1" hidden="1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3.5" customHeight="1" hidden="1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5" customHeight="1" hidden="1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3.5" customHeight="1" hidden="1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5" customHeight="1" hidden="1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3.5" customHeight="1" hidden="1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3.5" customHeight="1" hidden="1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5" customHeight="1" hidden="1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3.5" customHeight="1" hidden="1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3.5" customHeight="1" hidden="1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3.5" customHeight="1" hidden="1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3.5" customHeight="1" hidden="1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3.5" customHeight="1" hidden="1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5" customHeight="1" hidden="1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3.5" customHeight="1" hidden="1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3.5" customHeight="1" hidden="1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5" customHeight="1" hidden="1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3.5" customHeight="1" hidden="1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3.5" customHeight="1" hidden="1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3.5" customHeight="1" hidden="1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3.5" customHeight="1" hidden="1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3.5" customHeight="1" hidden="1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3.5" customHeight="1" hidden="1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5" customHeight="1" hidden="1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3.5" customHeight="1" hidden="1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3.5" customHeight="1" hidden="1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5" customHeight="1" hidden="1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5" customHeight="1" hidden="1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5" customHeight="1" hidden="1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5" customHeight="1" hidden="1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5" customHeight="1" hidden="1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5" customHeight="1" hidden="1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5" customHeight="1" hidden="1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5" customHeight="1" hidden="1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5" customHeight="1" hidden="1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5" customHeight="1" hidden="1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5" customHeight="1" hidden="1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5" customHeight="1" hidden="1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5" customHeight="1" hidden="1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5" customHeight="1" hidden="1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5" customHeight="1" hidden="1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5" customHeight="1" hidden="1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5" customHeight="1" hidden="1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5" customHeight="1" hidden="1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5" customHeight="1" hidden="1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5" customHeight="1" hidden="1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5" customHeight="1" hidden="1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5" customHeight="1" hidden="1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5" customHeight="1" hidden="1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5" customHeight="1" hidden="1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5" customHeight="1" hidden="1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3.5" customHeight="1" hidden="1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5" customHeight="1" hidden="1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5" customHeight="1" hidden="1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3.5" customHeight="1" hidden="1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5" customHeight="1" hidden="1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5" customHeight="1" hidden="1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3.5" customHeight="1" hidden="1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5" customHeight="1" hidden="1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3.5" customHeight="1" hidden="1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5" customHeight="1" hidden="1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3.5" customHeight="1" hidden="1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5" customHeight="1" hidden="1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3.5" customHeight="1" hidden="1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5" customHeight="1" hidden="1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3.5" customHeight="1" hidden="1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3.5" customHeight="1" hidden="1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5" customHeight="1" hidden="1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5" customHeight="1" hidden="1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3.5" customHeight="1" hidden="1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5" customHeight="1" hidden="1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3.5" customHeight="1" hidden="1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3.5" customHeight="1" hidden="1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5" customHeight="1" hidden="1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3.5" customHeight="1" hidden="1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3.5" customHeight="1" hidden="1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5" customHeight="1" hidden="1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5" customHeight="1" hidden="1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5" customHeight="1" hidden="1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3.5" customHeight="1" hidden="1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3.5" customHeight="1" hidden="1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3.5" customHeight="1" hidden="1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5" customHeight="1" hidden="1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3.5" customHeight="1" hidden="1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3.5" customHeight="1" hidden="1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3.5" customHeight="1" hidden="1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5" customHeight="1" hidden="1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5" customHeight="1" hidden="1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5" customHeight="1" hidden="1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3.5" customHeight="1" hidden="1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3.5" customHeight="1" hidden="1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3.5" customHeight="1" hidden="1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5" customHeight="1" hidden="1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3.5" customHeight="1" hidden="1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3.5" customHeight="1" hidden="1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5" customHeight="1" hidden="1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3.5" customHeight="1" hidden="1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3.5" customHeight="1" hidden="1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5" customHeight="1" hidden="1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3.5" customHeight="1" hidden="1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3.5" customHeight="1" hidden="1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3.5" customHeight="1" hidden="1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3.5" customHeight="1" hidden="1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3.5" customHeight="1" hidden="1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3.5" customHeight="1" hidden="1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3.5" customHeight="1" hidden="1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3.5" customHeight="1" hidden="1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3.5" customHeight="1" hidden="1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3.5" customHeight="1" hidden="1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3.5" customHeight="1" hidden="1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5" customHeight="1" hidden="1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3.5" customHeight="1" hidden="1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3.5" customHeight="1" hidden="1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3.5" customHeight="1" hidden="1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3.5" customHeight="1" hidden="1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3.5" customHeight="1" hidden="1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5" customHeight="1" hidden="1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5" customHeight="1" hidden="1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3.5" customHeight="1" hidden="1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3.5" customHeight="1" hidden="1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3.5" customHeight="1" hidden="1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3.5" customHeight="1" hidden="1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5" customHeight="1" hidden="1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5" customHeight="1" hidden="1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5" customHeight="1" hidden="1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3.5" customHeight="1" hidden="1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5" customHeight="1" hidden="1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3.5" customHeight="1" hidden="1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5" customHeight="1" hidden="1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3.5" customHeight="1" hidden="1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5" customHeight="1" hidden="1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3.5" customHeight="1" hidden="1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3.5" customHeight="1" hidden="1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3.5" customHeight="1" hidden="1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3.5" customHeight="1" hidden="1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5" customHeight="1" hidden="1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3.5" customHeight="1" hidden="1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5" customHeight="1" hidden="1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5" customHeight="1" hidden="1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5" customHeight="1" hidden="1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5" customHeight="1" hidden="1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5" customHeight="1" hidden="1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3.5" customHeight="1" hidden="1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3.5" customHeight="1" hidden="1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5" customHeight="1" hidden="1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&amp;L602D0693&amp;C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18.75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5" ht="38.25" customHeight="1">
      <c r="A2" s="251" t="s">
        <v>11</v>
      </c>
      <c r="B2" s="251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254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252"/>
      <c r="B3" s="252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254" t="s">
        <v>58</v>
      </c>
      <c r="T3" s="250" t="s">
        <v>2248</v>
      </c>
      <c r="U3" s="250" t="s">
        <v>2249</v>
      </c>
      <c r="V3" s="260"/>
      <c r="W3" s="276"/>
      <c r="X3" s="276"/>
      <c r="Y3" s="276"/>
    </row>
    <row r="4" spans="1:25" ht="26.25" customHeight="1">
      <c r="A4" s="252"/>
      <c r="B4" s="252"/>
      <c r="C4" s="263"/>
      <c r="D4" s="262"/>
      <c r="E4" s="262"/>
      <c r="F4" s="254" t="s">
        <v>58</v>
      </c>
      <c r="G4" s="256" t="s">
        <v>97</v>
      </c>
      <c r="H4" s="257"/>
      <c r="I4" s="254" t="s">
        <v>58</v>
      </c>
      <c r="J4" s="256" t="s">
        <v>97</v>
      </c>
      <c r="K4" s="264"/>
      <c r="L4" s="264"/>
      <c r="M4" s="257"/>
      <c r="N4" s="250" t="s">
        <v>18</v>
      </c>
      <c r="O4" s="254" t="s">
        <v>8</v>
      </c>
      <c r="P4" s="254" t="s">
        <v>174</v>
      </c>
      <c r="Q4" s="266"/>
      <c r="R4" s="258"/>
      <c r="S4" s="258"/>
      <c r="T4" s="250"/>
      <c r="U4" s="250"/>
      <c r="V4" s="260"/>
      <c r="W4" s="254" t="s">
        <v>58</v>
      </c>
      <c r="X4" s="256" t="s">
        <v>97</v>
      </c>
      <c r="Y4" s="257"/>
    </row>
    <row r="5" spans="1:25" ht="166.5" customHeight="1">
      <c r="A5" s="253"/>
      <c r="B5" s="253"/>
      <c r="C5" s="263"/>
      <c r="D5" s="61" t="s">
        <v>58</v>
      </c>
      <c r="E5" s="61" t="s">
        <v>59</v>
      </c>
      <c r="F5" s="255"/>
      <c r="G5" s="62" t="s">
        <v>12</v>
      </c>
      <c r="H5" s="62" t="s">
        <v>13</v>
      </c>
      <c r="I5" s="253"/>
      <c r="J5" s="60" t="s">
        <v>14</v>
      </c>
      <c r="K5" s="60" t="s">
        <v>15</v>
      </c>
      <c r="L5" s="60" t="s">
        <v>16</v>
      </c>
      <c r="M5" s="60" t="s">
        <v>17</v>
      </c>
      <c r="N5" s="250"/>
      <c r="O5" s="255"/>
      <c r="P5" s="255"/>
      <c r="Q5" s="267"/>
      <c r="R5" s="255"/>
      <c r="S5" s="255"/>
      <c r="T5" s="250"/>
      <c r="U5" s="250"/>
      <c r="V5" s="261"/>
      <c r="W5" s="255"/>
      <c r="X5" s="60" t="s">
        <v>98</v>
      </c>
      <c r="Y5" s="60" t="s">
        <v>117</v>
      </c>
    </row>
    <row r="6" spans="1:25" s="162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1712</v>
      </c>
      <c r="D7" s="95">
        <v>1409</v>
      </c>
      <c r="E7" s="95">
        <v>857</v>
      </c>
      <c r="F7" s="95">
        <v>14</v>
      </c>
      <c r="G7" s="95">
        <v>7</v>
      </c>
      <c r="H7" s="95">
        <v>7</v>
      </c>
      <c r="I7" s="95">
        <v>53</v>
      </c>
      <c r="J7" s="95">
        <v>4</v>
      </c>
      <c r="K7" s="95">
        <v>1</v>
      </c>
      <c r="L7" s="95">
        <v>17</v>
      </c>
      <c r="M7" s="95">
        <v>28</v>
      </c>
      <c r="N7" s="95"/>
      <c r="O7" s="95"/>
      <c r="P7" s="158"/>
      <c r="Q7" s="95">
        <v>425</v>
      </c>
      <c r="R7" s="95">
        <v>80</v>
      </c>
      <c r="S7" s="95">
        <f>F7+I7+R7+T7</f>
        <v>591</v>
      </c>
      <c r="T7" s="95">
        <v>444</v>
      </c>
      <c r="U7" s="95">
        <v>204</v>
      </c>
      <c r="V7" s="95">
        <v>1121</v>
      </c>
      <c r="W7" s="95">
        <v>30</v>
      </c>
      <c r="X7" s="95">
        <v>1</v>
      </c>
      <c r="Y7" s="95">
        <v>10</v>
      </c>
    </row>
    <row r="8" spans="1:25" ht="16.5" customHeight="1">
      <c r="A8" s="1">
        <v>2</v>
      </c>
      <c r="B8" s="7" t="s">
        <v>168</v>
      </c>
      <c r="C8" s="95">
        <v>22</v>
      </c>
      <c r="D8" s="95">
        <v>18</v>
      </c>
      <c r="E8" s="95">
        <v>7</v>
      </c>
      <c r="F8" s="95">
        <v>7</v>
      </c>
      <c r="G8" s="95">
        <v>2</v>
      </c>
      <c r="H8" s="95">
        <v>5</v>
      </c>
      <c r="I8" s="95">
        <v>1</v>
      </c>
      <c r="J8" s="95">
        <v>1</v>
      </c>
      <c r="K8" s="95"/>
      <c r="L8" s="95"/>
      <c r="M8" s="95"/>
      <c r="N8" s="95"/>
      <c r="O8" s="95"/>
      <c r="P8" s="95"/>
      <c r="Q8" s="95">
        <v>3</v>
      </c>
      <c r="R8" s="95"/>
      <c r="S8" s="95">
        <f>F8+I8+R8+T8</f>
        <v>13</v>
      </c>
      <c r="T8" s="95">
        <v>5</v>
      </c>
      <c r="U8" s="95">
        <v>3</v>
      </c>
      <c r="V8" s="95">
        <v>9</v>
      </c>
      <c r="W8" s="95">
        <v>1</v>
      </c>
      <c r="X8" s="95"/>
      <c r="Y8" s="95"/>
    </row>
    <row r="9" spans="1:25" ht="24" customHeight="1">
      <c r="A9" s="1">
        <v>3</v>
      </c>
      <c r="B9" s="14" t="s">
        <v>2336</v>
      </c>
      <c r="C9" s="95">
        <f>SUM(C10:C20)</f>
        <v>1000</v>
      </c>
      <c r="D9" s="95">
        <f>SUM(D10:D20)</f>
        <v>939</v>
      </c>
      <c r="E9" s="95">
        <f>SUM(E10:E20)</f>
        <v>186</v>
      </c>
      <c r="F9" s="95">
        <f>SUM(F10:F20)</f>
        <v>56</v>
      </c>
      <c r="G9" s="95">
        <f>SUM(G10:G20)</f>
        <v>52</v>
      </c>
      <c r="H9" s="95">
        <f>SUM(H10:H20)</f>
        <v>4</v>
      </c>
      <c r="I9" s="95">
        <f>SUM(I10:I20)</f>
        <v>44</v>
      </c>
      <c r="J9" s="95">
        <f>SUM(J10:J20)</f>
        <v>2</v>
      </c>
      <c r="K9" s="95">
        <f>SUM(K10:K20)</f>
        <v>4</v>
      </c>
      <c r="L9" s="95">
        <f>SUM(L10:L20)</f>
        <v>9</v>
      </c>
      <c r="M9" s="95">
        <f>SUM(M10:M20)</f>
        <v>26</v>
      </c>
      <c r="N9" s="95">
        <f>SUM(N10:N20)</f>
        <v>0</v>
      </c>
      <c r="O9" s="95">
        <f>SUM(O10:O20)</f>
        <v>0</v>
      </c>
      <c r="P9" s="95">
        <f>SUM(P10:P20)</f>
        <v>0</v>
      </c>
      <c r="Q9" s="95">
        <f>SUM(Q10:Q20)</f>
        <v>187</v>
      </c>
      <c r="R9" s="95">
        <f>SUM(R10:R20)</f>
        <v>65</v>
      </c>
      <c r="S9" s="95">
        <f>F9+I9+R9+T9</f>
        <v>692</v>
      </c>
      <c r="T9" s="95">
        <f>SUM(T10:T20)</f>
        <v>527</v>
      </c>
      <c r="U9" s="95">
        <f>SUM(U10:U20)</f>
        <v>94</v>
      </c>
      <c r="V9" s="95">
        <f>SUM(V10:V20)</f>
        <v>308</v>
      </c>
      <c r="W9" s="95">
        <f>SUM(W10:W20)</f>
        <v>2</v>
      </c>
      <c r="X9" s="95">
        <f>SUM(X10:X20)</f>
        <v>0</v>
      </c>
      <c r="Y9" s="95">
        <f>SUM(Y10:Y20)</f>
        <v>1</v>
      </c>
    </row>
    <row r="10" spans="1:25" ht="43.5" customHeight="1">
      <c r="A10" s="1">
        <v>4</v>
      </c>
      <c r="B10" s="15" t="s">
        <v>81</v>
      </c>
      <c r="C10" s="95">
        <v>14</v>
      </c>
      <c r="D10" s="95">
        <v>10</v>
      </c>
      <c r="E10" s="95">
        <v>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2</v>
      </c>
      <c r="R10" s="95"/>
      <c r="S10" s="95">
        <f>F10+I10+R10+T10</f>
        <v>7</v>
      </c>
      <c r="T10" s="95">
        <v>7</v>
      </c>
      <c r="U10" s="95"/>
      <c r="V10" s="95">
        <v>7</v>
      </c>
      <c r="W10" s="95"/>
      <c r="X10" s="95"/>
      <c r="Y10" s="95"/>
    </row>
    <row r="11" spans="1:25" ht="38.25" customHeight="1">
      <c r="A11" s="1">
        <v>5</v>
      </c>
      <c r="B11" s="163" t="s">
        <v>82</v>
      </c>
      <c r="C11" s="95">
        <v>2</v>
      </c>
      <c r="D11" s="95">
        <v>2</v>
      </c>
      <c r="E11" s="95">
        <v>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>F11+I11+R11+T11</f>
        <v>1</v>
      </c>
      <c r="T11" s="95">
        <v>1</v>
      </c>
      <c r="U11" s="95"/>
      <c r="V11" s="95">
        <v>1</v>
      </c>
      <c r="W11" s="95"/>
      <c r="X11" s="95"/>
      <c r="Y11" s="95"/>
    </row>
    <row r="12" spans="1:25" ht="16.5" customHeight="1">
      <c r="A12" s="1">
        <v>6</v>
      </c>
      <c r="B12" s="163" t="s">
        <v>68</v>
      </c>
      <c r="C12" s="95">
        <v>76</v>
      </c>
      <c r="D12" s="95">
        <v>68</v>
      </c>
      <c r="E12" s="95">
        <v>46</v>
      </c>
      <c r="F12" s="95">
        <v>1</v>
      </c>
      <c r="G12" s="95"/>
      <c r="H12" s="95">
        <v>1</v>
      </c>
      <c r="I12" s="95">
        <v>3</v>
      </c>
      <c r="J12" s="95"/>
      <c r="K12" s="95">
        <v>1</v>
      </c>
      <c r="L12" s="95">
        <v>1</v>
      </c>
      <c r="M12" s="95">
        <v>1</v>
      </c>
      <c r="N12" s="95"/>
      <c r="O12" s="95"/>
      <c r="P12" s="95"/>
      <c r="Q12" s="95">
        <v>21</v>
      </c>
      <c r="R12" s="95">
        <v>6</v>
      </c>
      <c r="S12" s="95">
        <f>F12+I12+R12+T12</f>
        <v>34</v>
      </c>
      <c r="T12" s="95">
        <v>24</v>
      </c>
      <c r="U12" s="95">
        <v>12</v>
      </c>
      <c r="V12" s="95">
        <v>42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>
        <v>2</v>
      </c>
      <c r="D13" s="95">
        <v>2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>
        <v>1</v>
      </c>
      <c r="R13" s="95"/>
      <c r="S13" s="95">
        <f>F13+I13+R13+T13</f>
        <v>1</v>
      </c>
      <c r="T13" s="95">
        <v>1</v>
      </c>
      <c r="U13" s="95"/>
      <c r="V13" s="95">
        <v>1</v>
      </c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>F14+I14+R14+T14</f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36</v>
      </c>
      <c r="D15" s="95">
        <v>32</v>
      </c>
      <c r="E15" s="95">
        <v>30</v>
      </c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12</v>
      </c>
      <c r="R15" s="95">
        <v>1</v>
      </c>
      <c r="S15" s="95">
        <f>F15+I15+R15+T15</f>
        <v>16</v>
      </c>
      <c r="T15" s="95">
        <v>14</v>
      </c>
      <c r="U15" s="95">
        <v>13</v>
      </c>
      <c r="V15" s="95">
        <v>20</v>
      </c>
      <c r="W15" s="95">
        <v>1</v>
      </c>
      <c r="X15" s="95"/>
      <c r="Y15" s="95"/>
    </row>
    <row r="16" spans="1:25" ht="27.75" customHeight="1">
      <c r="A16" s="1">
        <v>10</v>
      </c>
      <c r="B16" s="7" t="s">
        <v>72</v>
      </c>
      <c r="C16" s="95">
        <v>16</v>
      </c>
      <c r="D16" s="95">
        <v>15</v>
      </c>
      <c r="E16" s="95">
        <v>2</v>
      </c>
      <c r="F16" s="95">
        <v>3</v>
      </c>
      <c r="G16" s="95">
        <v>2</v>
      </c>
      <c r="H16" s="95">
        <v>1</v>
      </c>
      <c r="I16" s="95">
        <v>2</v>
      </c>
      <c r="J16" s="95"/>
      <c r="K16" s="95"/>
      <c r="L16" s="95"/>
      <c r="M16" s="95">
        <v>1</v>
      </c>
      <c r="N16" s="95"/>
      <c r="O16" s="95"/>
      <c r="P16" s="95"/>
      <c r="Q16" s="95">
        <v>6</v>
      </c>
      <c r="R16" s="95"/>
      <c r="S16" s="95">
        <f>F16+I16+R16+T16</f>
        <v>10</v>
      </c>
      <c r="T16" s="95">
        <v>5</v>
      </c>
      <c r="U16" s="95"/>
      <c r="V16" s="95">
        <v>6</v>
      </c>
      <c r="W16" s="95"/>
      <c r="X16" s="95"/>
      <c r="Y16" s="95"/>
    </row>
    <row r="17" spans="1:25" ht="30" customHeight="1">
      <c r="A17" s="1">
        <v>11</v>
      </c>
      <c r="B17" s="7" t="s">
        <v>86</v>
      </c>
      <c r="C17" s="95">
        <v>262</v>
      </c>
      <c r="D17" s="95">
        <v>232</v>
      </c>
      <c r="E17" s="95">
        <v>47</v>
      </c>
      <c r="F17" s="95"/>
      <c r="G17" s="95"/>
      <c r="H17" s="95"/>
      <c r="I17" s="95">
        <v>16</v>
      </c>
      <c r="J17" s="95"/>
      <c r="K17" s="95">
        <v>1</v>
      </c>
      <c r="L17" s="95">
        <v>2</v>
      </c>
      <c r="M17" s="95">
        <v>13</v>
      </c>
      <c r="N17" s="95"/>
      <c r="O17" s="95"/>
      <c r="P17" s="95"/>
      <c r="Q17" s="95">
        <v>107</v>
      </c>
      <c r="R17" s="95">
        <v>9</v>
      </c>
      <c r="S17" s="95">
        <f>F17+I17+R17+T17</f>
        <v>161</v>
      </c>
      <c r="T17" s="95">
        <v>136</v>
      </c>
      <c r="U17" s="95">
        <v>40</v>
      </c>
      <c r="V17" s="95">
        <v>101</v>
      </c>
      <c r="W17" s="95">
        <v>1</v>
      </c>
      <c r="X17" s="95"/>
      <c r="Y17" s="95">
        <v>1</v>
      </c>
    </row>
    <row r="18" spans="1:25" ht="43.5" customHeight="1">
      <c r="A18" s="1">
        <v>12</v>
      </c>
      <c r="B18" s="7" t="s">
        <v>2335</v>
      </c>
      <c r="C18" s="213">
        <v>466</v>
      </c>
      <c r="D18" s="213">
        <v>457</v>
      </c>
      <c r="E18" s="213">
        <v>14</v>
      </c>
      <c r="F18" s="213">
        <v>4</v>
      </c>
      <c r="G18" s="213">
        <v>3</v>
      </c>
      <c r="H18" s="213">
        <v>1</v>
      </c>
      <c r="I18" s="213">
        <v>17</v>
      </c>
      <c r="J18" s="213">
        <v>2</v>
      </c>
      <c r="K18" s="213">
        <v>2</v>
      </c>
      <c r="L18" s="213">
        <v>4</v>
      </c>
      <c r="M18" s="213">
        <v>8</v>
      </c>
      <c r="N18" s="213"/>
      <c r="O18" s="213"/>
      <c r="P18" s="213"/>
      <c r="Q18" s="213">
        <v>23</v>
      </c>
      <c r="R18" s="213">
        <v>45</v>
      </c>
      <c r="S18" s="213">
        <f>F18+I18+R18+T18</f>
        <v>374</v>
      </c>
      <c r="T18" s="213">
        <v>308</v>
      </c>
      <c r="U18" s="213">
        <v>25</v>
      </c>
      <c r="V18" s="213">
        <v>92</v>
      </c>
      <c r="W18" s="213"/>
      <c r="X18" s="213"/>
      <c r="Y18" s="213"/>
    </row>
    <row r="19" spans="1:25" ht="21.75" customHeight="1">
      <c r="A19" s="1">
        <v>13</v>
      </c>
      <c r="B19" s="7" t="s">
        <v>131</v>
      </c>
      <c r="C19" s="213">
        <v>21</v>
      </c>
      <c r="D19" s="213">
        <v>18</v>
      </c>
      <c r="E19" s="213">
        <v>1</v>
      </c>
      <c r="F19" s="213">
        <v>1</v>
      </c>
      <c r="G19" s="213">
        <v>1</v>
      </c>
      <c r="H19" s="213"/>
      <c r="I19" s="213">
        <v>1</v>
      </c>
      <c r="J19" s="213"/>
      <c r="K19" s="213"/>
      <c r="L19" s="213"/>
      <c r="M19" s="213">
        <v>1</v>
      </c>
      <c r="N19" s="213"/>
      <c r="O19" s="213"/>
      <c r="P19" s="213"/>
      <c r="Q19" s="213">
        <v>5</v>
      </c>
      <c r="R19" s="213"/>
      <c r="S19" s="213">
        <f>F19+I19+R19+T19</f>
        <v>8</v>
      </c>
      <c r="T19" s="213">
        <v>6</v>
      </c>
      <c r="U19" s="213">
        <v>1</v>
      </c>
      <c r="V19" s="213">
        <v>13</v>
      </c>
      <c r="W19" s="213"/>
      <c r="X19" s="213"/>
      <c r="Y19" s="213"/>
    </row>
    <row r="20" spans="1:25" ht="15" customHeight="1">
      <c r="A20" s="1">
        <v>14</v>
      </c>
      <c r="B20" s="7" t="s">
        <v>67</v>
      </c>
      <c r="C20" s="213">
        <v>105</v>
      </c>
      <c r="D20" s="213">
        <v>103</v>
      </c>
      <c r="E20" s="213">
        <v>40</v>
      </c>
      <c r="F20" s="213">
        <v>46</v>
      </c>
      <c r="G20" s="213">
        <v>45</v>
      </c>
      <c r="H20" s="213">
        <v>1</v>
      </c>
      <c r="I20" s="213">
        <v>5</v>
      </c>
      <c r="J20" s="213"/>
      <c r="K20" s="213"/>
      <c r="L20" s="213">
        <v>2</v>
      </c>
      <c r="M20" s="213">
        <v>2</v>
      </c>
      <c r="N20" s="213"/>
      <c r="O20" s="213"/>
      <c r="P20" s="213"/>
      <c r="Q20" s="213">
        <v>9</v>
      </c>
      <c r="R20" s="213">
        <v>4</v>
      </c>
      <c r="S20" s="213">
        <f>F20+I20+R20+T20</f>
        <v>80</v>
      </c>
      <c r="T20" s="213">
        <v>25</v>
      </c>
      <c r="U20" s="213">
        <v>3</v>
      </c>
      <c r="V20" s="213">
        <v>25</v>
      </c>
      <c r="W20" s="213"/>
      <c r="X20" s="213"/>
      <c r="Y20" s="213"/>
    </row>
    <row r="21" spans="1:26" ht="15" customHeight="1">
      <c r="A21" s="1">
        <v>15</v>
      </c>
      <c r="B21" s="214" t="s">
        <v>80</v>
      </c>
      <c r="C21" s="213">
        <v>1559</v>
      </c>
      <c r="D21" s="213">
        <v>1483</v>
      </c>
      <c r="E21" s="213">
        <v>313</v>
      </c>
      <c r="F21" s="213">
        <v>62</v>
      </c>
      <c r="G21" s="213">
        <v>62</v>
      </c>
      <c r="H21" s="213"/>
      <c r="I21" s="213">
        <v>50</v>
      </c>
      <c r="J21" s="213"/>
      <c r="K21" s="213">
        <v>2</v>
      </c>
      <c r="L21" s="213">
        <v>11</v>
      </c>
      <c r="M21" s="213">
        <v>32</v>
      </c>
      <c r="N21" s="213">
        <v>0</v>
      </c>
      <c r="O21" s="213">
        <v>0</v>
      </c>
      <c r="P21" s="213">
        <v>0</v>
      </c>
      <c r="Q21" s="213">
        <v>0</v>
      </c>
      <c r="R21" s="213">
        <v>206</v>
      </c>
      <c r="S21" s="213">
        <f>F21+I21+R21+T21+Z21</f>
        <v>1190</v>
      </c>
      <c r="T21" s="213">
        <v>872</v>
      </c>
      <c r="U21" s="213">
        <v>228</v>
      </c>
      <c r="V21" s="213">
        <v>369</v>
      </c>
      <c r="W21" s="213">
        <v>0</v>
      </c>
      <c r="X21" s="213">
        <v>0</v>
      </c>
      <c r="Y21" s="213">
        <v>0</v>
      </c>
      <c r="Z21" s="173"/>
    </row>
    <row r="22" spans="1:26" ht="27.75" customHeight="1">
      <c r="A22" s="1">
        <v>16</v>
      </c>
      <c r="B22" s="214" t="s">
        <v>2337</v>
      </c>
      <c r="C22" s="213">
        <f>C7+C9+C21</f>
        <v>4271</v>
      </c>
      <c r="D22" s="213">
        <f>D7+D9+D21</f>
        <v>3831</v>
      </c>
      <c r="E22" s="213">
        <f>E7+E9+E21</f>
        <v>1356</v>
      </c>
      <c r="F22" s="213">
        <f>F7+F9+F21</f>
        <v>132</v>
      </c>
      <c r="G22" s="213">
        <f>G7+G9+G21</f>
        <v>121</v>
      </c>
      <c r="H22" s="213">
        <f>H7+H9+H21</f>
        <v>11</v>
      </c>
      <c r="I22" s="213">
        <f>I7+I9+I21</f>
        <v>147</v>
      </c>
      <c r="J22" s="213">
        <f>J7+J9+J21</f>
        <v>6</v>
      </c>
      <c r="K22" s="213">
        <f>K7+K9+K21</f>
        <v>7</v>
      </c>
      <c r="L22" s="213">
        <f>L7+L9+L21</f>
        <v>37</v>
      </c>
      <c r="M22" s="213">
        <f>M7+M9+M21</f>
        <v>86</v>
      </c>
      <c r="N22" s="213">
        <f>N7+N9+N21</f>
        <v>0</v>
      </c>
      <c r="O22" s="213">
        <f>O7+O9+O21</f>
        <v>0</v>
      </c>
      <c r="P22" s="213">
        <f>P7+P9+P21</f>
        <v>0</v>
      </c>
      <c r="Q22" s="213">
        <f>Q7+Q9+Q21</f>
        <v>612</v>
      </c>
      <c r="R22" s="213">
        <f>R7+R9+R21</f>
        <v>351</v>
      </c>
      <c r="S22" s="213">
        <f>F22+I22+R22+T22</f>
        <v>2473</v>
      </c>
      <c r="T22" s="213">
        <f>T7+T9+T21</f>
        <v>1843</v>
      </c>
      <c r="U22" s="213">
        <f>U7+U9+U21</f>
        <v>526</v>
      </c>
      <c r="V22" s="213">
        <f>V7+V9+V21</f>
        <v>1798</v>
      </c>
      <c r="W22" s="213">
        <f>W7+W9+W21</f>
        <v>32</v>
      </c>
      <c r="X22" s="213">
        <f>X7+X9+X21</f>
        <v>1</v>
      </c>
      <c r="Y22" s="213">
        <f>Y7+Y9+Y21</f>
        <v>11</v>
      </c>
      <c r="Z22" s="173"/>
    </row>
    <row r="23" spans="1:25" s="133" customFormat="1" ht="17.25" customHeight="1">
      <c r="A23" s="1">
        <v>17</v>
      </c>
      <c r="B23" s="7" t="s">
        <v>2345</v>
      </c>
      <c r="C23" s="215">
        <v>13</v>
      </c>
      <c r="D23" s="213">
        <v>7</v>
      </c>
      <c r="E23" s="213">
        <v>3</v>
      </c>
      <c r="F23" s="213"/>
      <c r="G23" s="213"/>
      <c r="H23" s="213"/>
      <c r="I23" s="213">
        <v>1</v>
      </c>
      <c r="J23" s="213"/>
      <c r="K23" s="213"/>
      <c r="L23" s="213"/>
      <c r="M23" s="213"/>
      <c r="N23" s="213"/>
      <c r="O23" s="213"/>
      <c r="P23" s="213"/>
      <c r="Q23" s="213"/>
      <c r="R23" s="213"/>
      <c r="S23" s="213">
        <f>F23+I23+R23+T23</f>
        <v>6</v>
      </c>
      <c r="T23" s="213">
        <v>5</v>
      </c>
      <c r="U23" s="213">
        <v>1</v>
      </c>
      <c r="V23" s="213">
        <v>7</v>
      </c>
      <c r="W23" s="213">
        <v>4</v>
      </c>
      <c r="X23" s="213">
        <v>1</v>
      </c>
      <c r="Y23" s="213"/>
    </row>
    <row r="24" spans="1:25" ht="15" customHeight="1">
      <c r="A24" s="1">
        <v>18</v>
      </c>
      <c r="B24" s="134" t="s">
        <v>2344</v>
      </c>
      <c r="C24" s="213">
        <v>98</v>
      </c>
      <c r="D24" s="213">
        <v>85</v>
      </c>
      <c r="E24" s="213">
        <v>20</v>
      </c>
      <c r="F24" s="213">
        <v>4</v>
      </c>
      <c r="G24" s="213">
        <v>4</v>
      </c>
      <c r="H24" s="213"/>
      <c r="I24" s="213">
        <v>2</v>
      </c>
      <c r="J24" s="213"/>
      <c r="K24" s="213"/>
      <c r="L24" s="213"/>
      <c r="M24" s="213">
        <v>1</v>
      </c>
      <c r="N24" s="213"/>
      <c r="O24" s="213"/>
      <c r="P24" s="213"/>
      <c r="Q24" s="213">
        <v>8</v>
      </c>
      <c r="R24" s="213">
        <v>6</v>
      </c>
      <c r="S24" s="213">
        <f>F24+I24+R24+T24</f>
        <v>55</v>
      </c>
      <c r="T24" s="213">
        <v>43</v>
      </c>
      <c r="U24" s="213">
        <v>4</v>
      </c>
      <c r="V24" s="213">
        <v>43</v>
      </c>
      <c r="W24" s="213"/>
      <c r="X24" s="213"/>
      <c r="Y24" s="213"/>
    </row>
    <row r="25" spans="1:25" s="135" customFormat="1" ht="14.25" customHeight="1">
      <c r="A25" s="1">
        <v>19</v>
      </c>
      <c r="B25" s="212" t="s">
        <v>2338</v>
      </c>
      <c r="C25" s="213">
        <v>27</v>
      </c>
      <c r="D25" s="213">
        <v>16</v>
      </c>
      <c r="E25" s="213">
        <v>10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>
        <v>6</v>
      </c>
      <c r="R25" s="213"/>
      <c r="S25" s="213">
        <f>F25+I25+R25+T25</f>
        <v>9</v>
      </c>
      <c r="T25" s="213">
        <v>9</v>
      </c>
      <c r="U25" s="213">
        <v>4</v>
      </c>
      <c r="V25" s="213">
        <v>18</v>
      </c>
      <c r="W25" s="213"/>
      <c r="X25" s="213"/>
      <c r="Y25" s="213"/>
    </row>
    <row r="26" spans="1:25" ht="17.25" customHeight="1">
      <c r="A26" s="1">
        <v>20</v>
      </c>
      <c r="B26" s="134" t="s">
        <v>159</v>
      </c>
      <c r="C26" s="215">
        <v>389</v>
      </c>
      <c r="D26" s="213">
        <v>346</v>
      </c>
      <c r="E26" s="213">
        <v>167</v>
      </c>
      <c r="F26" s="213">
        <v>7</v>
      </c>
      <c r="G26" s="213">
        <v>6</v>
      </c>
      <c r="H26" s="213">
        <v>1</v>
      </c>
      <c r="I26" s="213">
        <v>10</v>
      </c>
      <c r="J26" s="213">
        <v>1</v>
      </c>
      <c r="K26" s="213"/>
      <c r="L26" s="213">
        <v>3</v>
      </c>
      <c r="M26" s="213">
        <v>5</v>
      </c>
      <c r="N26" s="213"/>
      <c r="O26" s="213"/>
      <c r="P26" s="213"/>
      <c r="Q26" s="213">
        <v>67</v>
      </c>
      <c r="R26" s="213">
        <v>25</v>
      </c>
      <c r="S26" s="213">
        <f>F26+I26+R26+T26</f>
        <v>191</v>
      </c>
      <c r="T26" s="213">
        <v>149</v>
      </c>
      <c r="U26" s="213">
        <v>46</v>
      </c>
      <c r="V26" s="213">
        <v>198</v>
      </c>
      <c r="W26" s="213">
        <v>2</v>
      </c>
      <c r="X26" s="213">
        <v>1</v>
      </c>
      <c r="Y26" s="213">
        <v>1</v>
      </c>
    </row>
    <row r="27" ht="15.75" customHeight="1"/>
    <row r="28" ht="26.25" customHeight="1"/>
    <row r="29" s="132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&amp;L602D0693&amp;C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5"/>
  <sheetViews>
    <sheetView zoomScaleSheetLayoutView="75" workbookViewId="0" topLeftCell="A1">
      <pane xSplit="3" ySplit="6" topLeftCell="D4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75" sqref="C475"/>
    </sheetView>
  </sheetViews>
  <sheetFormatPr defaultColWidth="9.140625" defaultRowHeight="12.75"/>
  <cols>
    <col min="1" max="1" width="4.00390625" style="10" customWidth="1"/>
    <col min="2" max="2" width="49.57421875" style="129" customWidth="1"/>
    <col min="3" max="3" width="33.00390625" style="129" customWidth="1"/>
    <col min="4" max="4" width="14.7109375" style="129" customWidth="1"/>
    <col min="5" max="5" width="8.8515625" style="128" customWidth="1"/>
    <col min="6" max="6" width="9.00390625" style="128" customWidth="1"/>
    <col min="7" max="7" width="12.00390625" style="128" customWidth="1"/>
    <col min="8" max="8" width="14.57421875" style="128" customWidth="1"/>
    <col min="9" max="9" width="8.00390625" style="129" customWidth="1"/>
    <col min="10" max="10" width="8.28125" style="129" customWidth="1"/>
    <col min="11" max="11" width="8.57421875" style="192" customWidth="1"/>
    <col min="12" max="12" width="8.8515625" style="129" customWidth="1"/>
    <col min="13" max="13" width="10.7109375" style="129" customWidth="1"/>
    <col min="14" max="14" width="12.00390625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.00390625" style="129" customWidth="1"/>
    <col min="19" max="19" width="11.28125" style="129" customWidth="1"/>
    <col min="20" max="20" width="11.57421875" style="129" customWidth="1"/>
    <col min="21" max="21" width="8.28125" style="129" customWidth="1"/>
    <col min="22" max="22" width="7.7109375" style="129" customWidth="1"/>
    <col min="23" max="23" width="14.140625" style="129" customWidth="1"/>
    <col min="24" max="24" width="9.28125" style="129" customWidth="1"/>
    <col min="25" max="25" width="10.421875" style="129" customWidth="1"/>
    <col min="26" max="26" width="14.8515625" style="129" customWidth="1"/>
    <col min="27" max="27" width="11.8515625" style="129" customWidth="1"/>
    <col min="28" max="28" width="15.8515625" style="129" customWidth="1"/>
    <col min="29" max="29" width="9.28125" style="129" customWidth="1"/>
    <col min="30" max="30" width="8.421875" style="129" customWidth="1"/>
    <col min="31" max="31" width="9.28125" style="129" customWidth="1"/>
    <col min="32" max="32" width="9.28125" style="128" customWidth="1"/>
    <col min="33" max="33" width="9.28125" style="129" customWidth="1"/>
    <col min="34" max="34" width="13.421875" style="129" customWidth="1"/>
    <col min="35" max="35" width="13.57421875" style="129" customWidth="1"/>
    <col min="36" max="37" width="9.28125" style="128" customWidth="1"/>
    <col min="38" max="38" width="9.28125" style="129" customWidth="1"/>
    <col min="39" max="39" width="8.28125" style="129" customWidth="1"/>
    <col min="40" max="42" width="9.28125" style="129" customWidth="1"/>
    <col min="43" max="43" width="9.28125" style="128" customWidth="1"/>
    <col min="44" max="16384" width="9.140625" style="129" customWidth="1"/>
  </cols>
  <sheetData>
    <row r="1" spans="1:43" ht="28.5" customHeight="1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7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7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ht="12.75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43" ht="12.75" customHeight="1">
      <c r="A7" s="136">
        <v>1</v>
      </c>
      <c r="B7" s="137" t="s">
        <v>180</v>
      </c>
      <c r="C7" s="137" t="s">
        <v>571</v>
      </c>
      <c r="D7" s="156">
        <f>E7+F7+J7</f>
        <v>1</v>
      </c>
      <c r="E7" s="157">
        <v>1</v>
      </c>
      <c r="F7" s="157"/>
      <c r="G7" s="157"/>
      <c r="H7" s="157"/>
      <c r="I7" s="157"/>
      <c r="J7" s="182"/>
      <c r="K7" s="204"/>
      <c r="L7" s="187"/>
      <c r="M7" s="204"/>
      <c r="N7" s="204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43" ht="12.75" customHeight="1" hidden="1">
      <c r="A8" s="136">
        <v>2</v>
      </c>
      <c r="B8" s="138" t="s">
        <v>181</v>
      </c>
      <c r="C8" s="138" t="s">
        <v>572</v>
      </c>
      <c r="D8" s="156">
        <f>E8+F8+J8</f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44" s="32" customFormat="1" ht="12.75" customHeight="1">
      <c r="A9" s="136">
        <v>3</v>
      </c>
      <c r="B9" s="138" t="s">
        <v>182</v>
      </c>
      <c r="C9" s="138" t="s">
        <v>573</v>
      </c>
      <c r="D9" s="156">
        <f>E9+F9+J9</f>
        <v>1</v>
      </c>
      <c r="E9" s="157">
        <v>1</v>
      </c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44" s="32" customFormat="1" ht="12.75" customHeight="1" hidden="1">
      <c r="A10" s="136">
        <v>4</v>
      </c>
      <c r="B10" s="138" t="s">
        <v>183</v>
      </c>
      <c r="C10" s="138" t="s">
        <v>574</v>
      </c>
      <c r="D10" s="156">
        <f>E10+F10+J10</f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44" s="32" customFormat="1" ht="12.75" customHeight="1" hidden="1">
      <c r="A11" s="136">
        <v>5</v>
      </c>
      <c r="B11" s="138" t="s">
        <v>184</v>
      </c>
      <c r="C11" s="138" t="s">
        <v>575</v>
      </c>
      <c r="D11" s="156">
        <f>E11+F11+J11</f>
        <v>0</v>
      </c>
      <c r="E11" s="157"/>
      <c r="F11" s="157"/>
      <c r="G11" s="157"/>
      <c r="H11" s="157"/>
      <c r="I11" s="157"/>
      <c r="J11" s="182"/>
      <c r="K11" s="204"/>
      <c r="L11" s="187"/>
      <c r="M11" s="204"/>
      <c r="N11" s="20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44" s="32" customFormat="1" ht="12.75" customHeight="1" hidden="1">
      <c r="A12" s="136">
        <v>6</v>
      </c>
      <c r="B12" s="138" t="s">
        <v>2408</v>
      </c>
      <c r="C12" s="138" t="s">
        <v>2395</v>
      </c>
      <c r="D12" s="156">
        <f>E12+F12+J12</f>
        <v>0</v>
      </c>
      <c r="E12" s="157"/>
      <c r="F12" s="157"/>
      <c r="G12" s="157"/>
      <c r="H12" s="157"/>
      <c r="I12" s="157"/>
      <c r="J12" s="182"/>
      <c r="K12" s="204"/>
      <c r="L12" s="187"/>
      <c r="M12" s="204"/>
      <c r="N12" s="20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</row>
    <row r="13" spans="1:44" s="32" customFormat="1" ht="12.75" customHeight="1" hidden="1">
      <c r="A13" s="136">
        <v>7</v>
      </c>
      <c r="B13" s="138" t="s">
        <v>2407</v>
      </c>
      <c r="C13" s="138" t="s">
        <v>2396</v>
      </c>
      <c r="D13" s="156">
        <f>E13+F13+J13</f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45" s="32" customFormat="1" ht="12.75" customHeight="1" hidden="1">
      <c r="A14" s="136">
        <v>8</v>
      </c>
      <c r="B14" s="138" t="s">
        <v>185</v>
      </c>
      <c r="C14" s="138">
        <v>112</v>
      </c>
      <c r="D14" s="156">
        <f>E14+F14+J14</f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  <c r="AS14" s="160"/>
    </row>
    <row r="15" spans="1:44" s="32" customFormat="1" ht="12.75" customHeight="1" hidden="1">
      <c r="A15" s="136">
        <v>9</v>
      </c>
      <c r="B15" s="138" t="s">
        <v>186</v>
      </c>
      <c r="C15" s="138" t="s">
        <v>577</v>
      </c>
      <c r="D15" s="156">
        <f>E15+F15+J15</f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44" s="32" customFormat="1" ht="12.75" customHeight="1" hidden="1">
      <c r="A16" s="136">
        <v>10</v>
      </c>
      <c r="B16" s="138" t="s">
        <v>187</v>
      </c>
      <c r="C16" s="138" t="s">
        <v>578</v>
      </c>
      <c r="D16" s="156">
        <f>E16+F16+J16</f>
        <v>0</v>
      </c>
      <c r="E16" s="157"/>
      <c r="F16" s="157"/>
      <c r="G16" s="157"/>
      <c r="H16" s="157"/>
      <c r="I16" s="157"/>
      <c r="J16" s="182"/>
      <c r="K16" s="204"/>
      <c r="L16" s="187"/>
      <c r="M16" s="204"/>
      <c r="N16" s="204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29"/>
    </row>
    <row r="17" spans="1:44" s="32" customFormat="1" ht="12.75" customHeight="1" hidden="1">
      <c r="A17" s="136">
        <v>11</v>
      </c>
      <c r="B17" s="138" t="s">
        <v>188</v>
      </c>
      <c r="C17" s="138" t="s">
        <v>579</v>
      </c>
      <c r="D17" s="156">
        <f>E17+F17+J17</f>
        <v>0</v>
      </c>
      <c r="E17" s="157"/>
      <c r="F17" s="157"/>
      <c r="G17" s="157"/>
      <c r="H17" s="157"/>
      <c r="I17" s="157"/>
      <c r="J17" s="182"/>
      <c r="K17" s="204"/>
      <c r="L17" s="187"/>
      <c r="M17" s="204"/>
      <c r="N17" s="20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29"/>
    </row>
    <row r="18" spans="1:44" s="32" customFormat="1" ht="12.75" customHeight="1" hidden="1">
      <c r="A18" s="136">
        <v>12</v>
      </c>
      <c r="B18" s="138" t="s">
        <v>2406</v>
      </c>
      <c r="C18" s="138" t="s">
        <v>2397</v>
      </c>
      <c r="D18" s="156">
        <f>E18+F18+J18</f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2.75" customHeight="1">
      <c r="A19" s="136">
        <v>13</v>
      </c>
      <c r="B19" s="137" t="s">
        <v>2369</v>
      </c>
      <c r="C19" s="137" t="s">
        <v>580</v>
      </c>
      <c r="D19" s="156">
        <f>E19+F19+J19</f>
        <v>90</v>
      </c>
      <c r="E19" s="157">
        <v>54</v>
      </c>
      <c r="F19" s="157">
        <v>20</v>
      </c>
      <c r="G19" s="157">
        <v>8</v>
      </c>
      <c r="H19" s="157">
        <v>4</v>
      </c>
      <c r="I19" s="157">
        <v>3</v>
      </c>
      <c r="J19" s="182">
        <v>16</v>
      </c>
      <c r="K19" s="204"/>
      <c r="L19" s="187"/>
      <c r="M19" s="204"/>
      <c r="N19" s="204"/>
      <c r="O19" s="157"/>
      <c r="P19" s="157">
        <v>1</v>
      </c>
      <c r="Q19" s="157">
        <v>1</v>
      </c>
      <c r="R19" s="157"/>
      <c r="S19" s="157"/>
      <c r="T19" s="157">
        <v>4</v>
      </c>
      <c r="U19" s="157">
        <v>1</v>
      </c>
      <c r="V19" s="157"/>
      <c r="W19" s="157"/>
      <c r="X19" s="157"/>
      <c r="Y19" s="157"/>
      <c r="Z19" s="157"/>
      <c r="AA19" s="157"/>
      <c r="AB19" s="157"/>
      <c r="AC19" s="157"/>
      <c r="AD19" s="157">
        <v>11</v>
      </c>
      <c r="AE19" s="157"/>
      <c r="AF19" s="157"/>
      <c r="AG19" s="157">
        <v>3</v>
      </c>
      <c r="AH19" s="157"/>
      <c r="AI19" s="157">
        <v>2</v>
      </c>
      <c r="AJ19" s="157"/>
      <c r="AK19" s="157">
        <v>6</v>
      </c>
      <c r="AL19" s="157"/>
      <c r="AM19" s="157">
        <v>4</v>
      </c>
      <c r="AN19" s="157"/>
      <c r="AO19" s="157">
        <v>4</v>
      </c>
      <c r="AP19" s="157"/>
      <c r="AQ19" s="157"/>
      <c r="AR19" s="129"/>
    </row>
    <row r="20" spans="1:44" s="32" customFormat="1" ht="12.75" customHeight="1">
      <c r="A20" s="136">
        <v>14</v>
      </c>
      <c r="B20" s="138" t="s">
        <v>189</v>
      </c>
      <c r="C20" s="138" t="s">
        <v>581</v>
      </c>
      <c r="D20" s="156">
        <f>E20+F20+J20</f>
        <v>23</v>
      </c>
      <c r="E20" s="157">
        <v>19</v>
      </c>
      <c r="F20" s="157">
        <v>3</v>
      </c>
      <c r="G20" s="157">
        <v>1</v>
      </c>
      <c r="H20" s="157">
        <v>2</v>
      </c>
      <c r="I20" s="157"/>
      <c r="J20" s="182">
        <v>1</v>
      </c>
      <c r="K20" s="204"/>
      <c r="L20" s="187"/>
      <c r="M20" s="204"/>
      <c r="N20" s="204"/>
      <c r="O20" s="157"/>
      <c r="P20" s="157"/>
      <c r="Q20" s="157"/>
      <c r="R20" s="157"/>
      <c r="S20" s="157"/>
      <c r="T20" s="157">
        <v>1</v>
      </c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>
        <v>1</v>
      </c>
      <c r="AN20" s="157"/>
      <c r="AO20" s="157">
        <v>1</v>
      </c>
      <c r="AP20" s="157"/>
      <c r="AQ20" s="157"/>
      <c r="AR20" s="129"/>
    </row>
    <row r="21" spans="1:44" s="32" customFormat="1" ht="12.75" customHeight="1" hidden="1">
      <c r="A21" s="136">
        <v>15</v>
      </c>
      <c r="B21" s="138" t="s">
        <v>190</v>
      </c>
      <c r="C21" s="138" t="s">
        <v>582</v>
      </c>
      <c r="D21" s="156">
        <f>E21+F21+J21</f>
        <v>0</v>
      </c>
      <c r="E21" s="157"/>
      <c r="F21" s="157"/>
      <c r="G21" s="157"/>
      <c r="H21" s="157"/>
      <c r="I21" s="157"/>
      <c r="J21" s="182"/>
      <c r="K21" s="204"/>
      <c r="L21" s="187"/>
      <c r="M21" s="204"/>
      <c r="N21" s="20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29"/>
    </row>
    <row r="22" spans="1:44" s="32" customFormat="1" ht="12.75" customHeight="1">
      <c r="A22" s="136">
        <v>16</v>
      </c>
      <c r="B22" s="138" t="s">
        <v>191</v>
      </c>
      <c r="C22" s="138" t="s">
        <v>583</v>
      </c>
      <c r="D22" s="156">
        <f>E22+F22+J22</f>
        <v>1</v>
      </c>
      <c r="E22" s="157"/>
      <c r="F22" s="157"/>
      <c r="G22" s="157"/>
      <c r="H22" s="157"/>
      <c r="I22" s="157"/>
      <c r="J22" s="182">
        <v>1</v>
      </c>
      <c r="K22" s="204"/>
      <c r="L22" s="187"/>
      <c r="M22" s="204"/>
      <c r="N22" s="204"/>
      <c r="O22" s="157"/>
      <c r="P22" s="157"/>
      <c r="Q22" s="157"/>
      <c r="R22" s="157"/>
      <c r="S22" s="157"/>
      <c r="T22" s="157">
        <v>1</v>
      </c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>
        <v>1</v>
      </c>
      <c r="AN22" s="157"/>
      <c r="AO22" s="157">
        <v>1</v>
      </c>
      <c r="AP22" s="157"/>
      <c r="AQ22" s="157"/>
      <c r="AR22" s="129"/>
    </row>
    <row r="23" spans="1:44" s="32" customFormat="1" ht="12.75" customHeight="1" hidden="1">
      <c r="A23" s="136">
        <v>17</v>
      </c>
      <c r="B23" s="138" t="s">
        <v>192</v>
      </c>
      <c r="C23" s="138" t="s">
        <v>584</v>
      </c>
      <c r="D23" s="156">
        <f>E23+F23+J23</f>
        <v>0</v>
      </c>
      <c r="E23" s="157"/>
      <c r="F23" s="157"/>
      <c r="G23" s="157"/>
      <c r="H23" s="157"/>
      <c r="I23" s="157"/>
      <c r="J23" s="182"/>
      <c r="K23" s="204"/>
      <c r="L23" s="187"/>
      <c r="M23" s="204"/>
      <c r="N23" s="204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29"/>
    </row>
    <row r="24" spans="1:44" s="32" customFormat="1" ht="12.75" customHeight="1" hidden="1">
      <c r="A24" s="136">
        <v>18</v>
      </c>
      <c r="B24" s="138" t="s">
        <v>193</v>
      </c>
      <c r="C24" s="138" t="s">
        <v>585</v>
      </c>
      <c r="D24" s="156">
        <f>E24+F24+J24</f>
        <v>0</v>
      </c>
      <c r="E24" s="157"/>
      <c r="F24" s="157"/>
      <c r="G24" s="157"/>
      <c r="H24" s="157"/>
      <c r="I24" s="157"/>
      <c r="J24" s="182"/>
      <c r="K24" s="204"/>
      <c r="L24" s="187"/>
      <c r="M24" s="204"/>
      <c r="N24" s="204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29"/>
    </row>
    <row r="25" spans="1:44" s="32" customFormat="1" ht="12.75" customHeight="1" hidden="1">
      <c r="A25" s="136">
        <v>19</v>
      </c>
      <c r="B25" s="138" t="s">
        <v>194</v>
      </c>
      <c r="C25" s="138" t="s">
        <v>586</v>
      </c>
      <c r="D25" s="156">
        <f>E25+F25+J25</f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2.75" customHeight="1">
      <c r="A26" s="136">
        <v>20</v>
      </c>
      <c r="B26" s="138" t="s">
        <v>195</v>
      </c>
      <c r="C26" s="138" t="s">
        <v>587</v>
      </c>
      <c r="D26" s="156">
        <f>E26+F26+J26</f>
        <v>19</v>
      </c>
      <c r="E26" s="157">
        <v>15</v>
      </c>
      <c r="F26" s="157">
        <v>1</v>
      </c>
      <c r="G26" s="157"/>
      <c r="H26" s="157"/>
      <c r="I26" s="157"/>
      <c r="J26" s="182">
        <v>3</v>
      </c>
      <c r="K26" s="204"/>
      <c r="L26" s="187"/>
      <c r="M26" s="204"/>
      <c r="N26" s="204"/>
      <c r="O26" s="157"/>
      <c r="P26" s="157">
        <v>1</v>
      </c>
      <c r="Q26" s="157">
        <v>1</v>
      </c>
      <c r="R26" s="157"/>
      <c r="S26" s="157"/>
      <c r="T26" s="157">
        <v>1</v>
      </c>
      <c r="U26" s="157">
        <v>1</v>
      </c>
      <c r="V26" s="157"/>
      <c r="W26" s="157"/>
      <c r="X26" s="157"/>
      <c r="Y26" s="157"/>
      <c r="Z26" s="157"/>
      <c r="AA26" s="157"/>
      <c r="AB26" s="157"/>
      <c r="AC26" s="157"/>
      <c r="AD26" s="157">
        <v>1</v>
      </c>
      <c r="AE26" s="157"/>
      <c r="AF26" s="157"/>
      <c r="AG26" s="157">
        <v>1</v>
      </c>
      <c r="AH26" s="157"/>
      <c r="AI26" s="157"/>
      <c r="AJ26" s="157"/>
      <c r="AK26" s="157"/>
      <c r="AL26" s="157"/>
      <c r="AM26" s="157">
        <v>1</v>
      </c>
      <c r="AN26" s="157"/>
      <c r="AO26" s="157">
        <v>1</v>
      </c>
      <c r="AP26" s="157"/>
      <c r="AQ26" s="157"/>
      <c r="AR26" s="129"/>
    </row>
    <row r="27" spans="1:44" s="32" customFormat="1" ht="12.75" customHeight="1">
      <c r="A27" s="136">
        <v>21</v>
      </c>
      <c r="B27" s="138" t="s">
        <v>196</v>
      </c>
      <c r="C27" s="138" t="s">
        <v>588</v>
      </c>
      <c r="D27" s="156">
        <f>E27+F27+J27</f>
        <v>7</v>
      </c>
      <c r="E27" s="157">
        <v>2</v>
      </c>
      <c r="F27" s="157">
        <v>3</v>
      </c>
      <c r="G27" s="157">
        <v>2</v>
      </c>
      <c r="H27" s="157"/>
      <c r="I27" s="157">
        <v>1</v>
      </c>
      <c r="J27" s="182">
        <v>2</v>
      </c>
      <c r="K27" s="204"/>
      <c r="L27" s="187"/>
      <c r="M27" s="204"/>
      <c r="N27" s="204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>
        <v>2</v>
      </c>
      <c r="AE27" s="157"/>
      <c r="AF27" s="157"/>
      <c r="AG27" s="157">
        <v>1</v>
      </c>
      <c r="AH27" s="157"/>
      <c r="AI27" s="157">
        <v>1</v>
      </c>
      <c r="AJ27" s="157"/>
      <c r="AK27" s="157"/>
      <c r="AL27" s="157"/>
      <c r="AM27" s="157"/>
      <c r="AN27" s="157"/>
      <c r="AO27" s="157"/>
      <c r="AP27" s="157"/>
      <c r="AQ27" s="157"/>
      <c r="AR27" s="129"/>
    </row>
    <row r="28" spans="1:44" s="32" customFormat="1" ht="12.75" customHeight="1" hidden="1">
      <c r="A28" s="136">
        <v>22</v>
      </c>
      <c r="B28" s="138" t="s">
        <v>197</v>
      </c>
      <c r="C28" s="138" t="s">
        <v>589</v>
      </c>
      <c r="D28" s="156">
        <f>E28+F28+J28</f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29"/>
    </row>
    <row r="29" spans="1:44" s="32" customFormat="1" ht="12.75" customHeight="1" hidden="1">
      <c r="A29" s="136">
        <v>23</v>
      </c>
      <c r="B29" s="138" t="s">
        <v>198</v>
      </c>
      <c r="C29" s="138" t="s">
        <v>590</v>
      </c>
      <c r="D29" s="156">
        <f>E29+F29+J29</f>
        <v>0</v>
      </c>
      <c r="E29" s="157"/>
      <c r="F29" s="157"/>
      <c r="G29" s="157"/>
      <c r="H29" s="157"/>
      <c r="I29" s="157"/>
      <c r="J29" s="182"/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29"/>
    </row>
    <row r="30" spans="1:44" s="32" customFormat="1" ht="12.75" customHeight="1">
      <c r="A30" s="136">
        <v>24</v>
      </c>
      <c r="B30" s="138" t="s">
        <v>199</v>
      </c>
      <c r="C30" s="138" t="s">
        <v>591</v>
      </c>
      <c r="D30" s="156">
        <f>E30+F30+J30</f>
        <v>34</v>
      </c>
      <c r="E30" s="157">
        <v>13</v>
      </c>
      <c r="F30" s="157">
        <v>12</v>
      </c>
      <c r="G30" s="157">
        <v>5</v>
      </c>
      <c r="H30" s="157">
        <v>1</v>
      </c>
      <c r="I30" s="157">
        <v>2</v>
      </c>
      <c r="J30" s="182">
        <v>9</v>
      </c>
      <c r="K30" s="204"/>
      <c r="L30" s="187"/>
      <c r="M30" s="204"/>
      <c r="N30" s="204"/>
      <c r="O30" s="157"/>
      <c r="P30" s="157"/>
      <c r="Q30" s="157"/>
      <c r="R30" s="157"/>
      <c r="S30" s="157"/>
      <c r="T30" s="157">
        <v>1</v>
      </c>
      <c r="U30" s="157"/>
      <c r="V30" s="157"/>
      <c r="W30" s="157"/>
      <c r="X30" s="157"/>
      <c r="Y30" s="157"/>
      <c r="Z30" s="157"/>
      <c r="AA30" s="157"/>
      <c r="AB30" s="157"/>
      <c r="AC30" s="157"/>
      <c r="AD30" s="157">
        <v>8</v>
      </c>
      <c r="AE30" s="157"/>
      <c r="AF30" s="157"/>
      <c r="AG30" s="157">
        <v>1</v>
      </c>
      <c r="AH30" s="157"/>
      <c r="AI30" s="157">
        <v>1</v>
      </c>
      <c r="AJ30" s="157"/>
      <c r="AK30" s="157">
        <v>6</v>
      </c>
      <c r="AL30" s="157"/>
      <c r="AM30" s="157">
        <v>1</v>
      </c>
      <c r="AN30" s="157"/>
      <c r="AO30" s="157">
        <v>1</v>
      </c>
      <c r="AP30" s="157"/>
      <c r="AQ30" s="157"/>
      <c r="AR30" s="129"/>
    </row>
    <row r="31" spans="1:43" ht="12.75" customHeight="1" hidden="1">
      <c r="A31" s="136">
        <v>25</v>
      </c>
      <c r="B31" s="138" t="s">
        <v>200</v>
      </c>
      <c r="C31" s="138" t="s">
        <v>2252</v>
      </c>
      <c r="D31" s="156">
        <f>E31+F31+J31</f>
        <v>0</v>
      </c>
      <c r="E31" s="157"/>
      <c r="F31" s="157"/>
      <c r="G31" s="157"/>
      <c r="H31" s="157"/>
      <c r="I31" s="157"/>
      <c r="J31" s="182"/>
      <c r="K31" s="204"/>
      <c r="L31" s="187"/>
      <c r="M31" s="204"/>
      <c r="N31" s="20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3" ht="12.75" customHeight="1">
      <c r="A32" s="136">
        <v>26</v>
      </c>
      <c r="B32" s="138" t="s">
        <v>2254</v>
      </c>
      <c r="C32" s="138" t="s">
        <v>2255</v>
      </c>
      <c r="D32" s="156">
        <f>E32+F32+J32</f>
        <v>1</v>
      </c>
      <c r="E32" s="157"/>
      <c r="F32" s="157">
        <v>1</v>
      </c>
      <c r="G32" s="157"/>
      <c r="H32" s="157">
        <v>1</v>
      </c>
      <c r="I32" s="157"/>
      <c r="J32" s="182"/>
      <c r="K32" s="204"/>
      <c r="L32" s="187"/>
      <c r="M32" s="204"/>
      <c r="N32" s="20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2.75" customHeight="1">
      <c r="A33" s="136">
        <v>27</v>
      </c>
      <c r="B33" s="138" t="s">
        <v>201</v>
      </c>
      <c r="C33" s="138">
        <v>127</v>
      </c>
      <c r="D33" s="156">
        <f>E33+F33+J33</f>
        <v>3</v>
      </c>
      <c r="E33" s="157">
        <v>3</v>
      </c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2.75" customHeight="1">
      <c r="A34" s="136">
        <v>28</v>
      </c>
      <c r="B34" s="138" t="s">
        <v>202</v>
      </c>
      <c r="C34" s="138" t="s">
        <v>593</v>
      </c>
      <c r="D34" s="156">
        <f>E34+F34+J34</f>
        <v>1</v>
      </c>
      <c r="E34" s="157">
        <v>1</v>
      </c>
      <c r="F34" s="157"/>
      <c r="G34" s="157"/>
      <c r="H34" s="157"/>
      <c r="I34" s="157"/>
      <c r="J34" s="182"/>
      <c r="K34" s="204"/>
      <c r="L34" s="187"/>
      <c r="M34" s="204"/>
      <c r="N34" s="20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1:43" ht="12.75" customHeight="1" hidden="1">
      <c r="A35" s="136">
        <v>29</v>
      </c>
      <c r="B35" s="138" t="s">
        <v>203</v>
      </c>
      <c r="C35" s="138" t="s">
        <v>594</v>
      </c>
      <c r="D35" s="156">
        <f>E35+F35+J35</f>
        <v>0</v>
      </c>
      <c r="E35" s="157"/>
      <c r="F35" s="157"/>
      <c r="G35" s="157"/>
      <c r="H35" s="157"/>
      <c r="I35" s="157"/>
      <c r="J35" s="182"/>
      <c r="K35" s="204"/>
      <c r="L35" s="187"/>
      <c r="M35" s="204"/>
      <c r="N35" s="204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2.75" customHeight="1" hidden="1">
      <c r="A36" s="136">
        <v>30</v>
      </c>
      <c r="B36" s="138" t="s">
        <v>204</v>
      </c>
      <c r="C36" s="138" t="s">
        <v>595</v>
      </c>
      <c r="D36" s="156">
        <f>E36+F36+J36</f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2.75" customHeight="1" hidden="1">
      <c r="A37" s="136">
        <v>31</v>
      </c>
      <c r="B37" s="138" t="s">
        <v>205</v>
      </c>
      <c r="C37" s="138" t="s">
        <v>596</v>
      </c>
      <c r="D37" s="156">
        <f>E37+F37+J37</f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2.75" customHeight="1" hidden="1">
      <c r="A38" s="136">
        <v>32</v>
      </c>
      <c r="B38" s="138" t="s">
        <v>206</v>
      </c>
      <c r="C38" s="138" t="s">
        <v>597</v>
      </c>
      <c r="D38" s="156">
        <f>E38+F38+J38</f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2.75" customHeight="1" hidden="1">
      <c r="A39" s="136">
        <v>33</v>
      </c>
      <c r="B39" s="138" t="s">
        <v>207</v>
      </c>
      <c r="C39" s="138" t="s">
        <v>598</v>
      </c>
      <c r="D39" s="156">
        <f>E39+F39+J39</f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2.75" customHeight="1" hidden="1">
      <c r="A40" s="136">
        <v>34</v>
      </c>
      <c r="B40" s="138" t="s">
        <v>208</v>
      </c>
      <c r="C40" s="138" t="s">
        <v>599</v>
      </c>
      <c r="D40" s="156">
        <f>E40+F40+J40</f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2.75" customHeight="1">
      <c r="A41" s="136">
        <v>35</v>
      </c>
      <c r="B41" s="138" t="s">
        <v>209</v>
      </c>
      <c r="C41" s="138" t="s">
        <v>600</v>
      </c>
      <c r="D41" s="156">
        <f>E41+F41+J41</f>
        <v>1</v>
      </c>
      <c r="E41" s="157">
        <v>1</v>
      </c>
      <c r="F41" s="157"/>
      <c r="G41" s="157"/>
      <c r="H41" s="157"/>
      <c r="I41" s="157"/>
      <c r="J41" s="182"/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1:43" ht="12.75" customHeight="1" hidden="1">
      <c r="A42" s="136">
        <v>36</v>
      </c>
      <c r="B42" s="138" t="s">
        <v>210</v>
      </c>
      <c r="C42" s="138" t="s">
        <v>601</v>
      </c>
      <c r="D42" s="156">
        <f>E42+F42+J42</f>
        <v>0</v>
      </c>
      <c r="E42" s="157"/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2.75" customHeight="1" hidden="1">
      <c r="A43" s="136">
        <v>37</v>
      </c>
      <c r="B43" s="138" t="s">
        <v>211</v>
      </c>
      <c r="C43" s="138">
        <v>137</v>
      </c>
      <c r="D43" s="156">
        <f>E43+F43+J43</f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2.75" customHeight="1" hidden="1">
      <c r="A44" s="136">
        <v>38</v>
      </c>
      <c r="B44" s="138" t="s">
        <v>212</v>
      </c>
      <c r="C44" s="138" t="s">
        <v>603</v>
      </c>
      <c r="D44" s="156">
        <f>E44+F44+J44</f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2.75" customHeight="1" hidden="1">
      <c r="A45" s="136">
        <v>39</v>
      </c>
      <c r="B45" s="138" t="s">
        <v>213</v>
      </c>
      <c r="C45" s="138" t="s">
        <v>604</v>
      </c>
      <c r="D45" s="156">
        <f>E45+F45+J45</f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2.75" customHeight="1" hidden="1">
      <c r="A46" s="136">
        <v>40</v>
      </c>
      <c r="B46" s="138" t="s">
        <v>214</v>
      </c>
      <c r="C46" s="138">
        <v>140</v>
      </c>
      <c r="D46" s="156">
        <f>E46+F46+J46</f>
        <v>0</v>
      </c>
      <c r="E46" s="157"/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2.75" customHeight="1" hidden="1">
      <c r="A47" s="136">
        <v>41</v>
      </c>
      <c r="B47" s="138" t="s">
        <v>215</v>
      </c>
      <c r="C47" s="138">
        <v>141</v>
      </c>
      <c r="D47" s="156">
        <f>E47+F47+J47</f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2.75" customHeight="1" hidden="1">
      <c r="A48" s="136">
        <v>42</v>
      </c>
      <c r="B48" s="138" t="s">
        <v>216</v>
      </c>
      <c r="C48" s="138">
        <v>142</v>
      </c>
      <c r="D48" s="156">
        <f>E48+F48+J48</f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2.75" customHeight="1" hidden="1">
      <c r="A49" s="136">
        <v>43</v>
      </c>
      <c r="B49" s="138" t="s">
        <v>217</v>
      </c>
      <c r="C49" s="138">
        <v>143</v>
      </c>
      <c r="D49" s="156">
        <f>E49+F49+J49</f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2.75" customHeight="1" hidden="1">
      <c r="A50" s="136">
        <v>44</v>
      </c>
      <c r="B50" s="138" t="s">
        <v>218</v>
      </c>
      <c r="C50" s="138">
        <v>144</v>
      </c>
      <c r="D50" s="156">
        <f>E50+F50+J50</f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2.75" customHeight="1" hidden="1">
      <c r="A51" s="136">
        <v>45</v>
      </c>
      <c r="B51" s="138" t="s">
        <v>219</v>
      </c>
      <c r="C51" s="138">
        <v>145</v>
      </c>
      <c r="D51" s="156">
        <f>E51+F51+J51</f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2.75" customHeight="1">
      <c r="A52" s="136">
        <v>46</v>
      </c>
      <c r="B52" s="137" t="s">
        <v>2370</v>
      </c>
      <c r="C52" s="137" t="s">
        <v>611</v>
      </c>
      <c r="D52" s="156">
        <f>E52+F52+J52</f>
        <v>2</v>
      </c>
      <c r="E52" s="157">
        <v>1</v>
      </c>
      <c r="F52" s="157">
        <v>1</v>
      </c>
      <c r="G52" s="157">
        <v>1</v>
      </c>
      <c r="H52" s="157"/>
      <c r="I52" s="157"/>
      <c r="J52" s="182"/>
      <c r="K52" s="204"/>
      <c r="L52" s="187"/>
      <c r="M52" s="204"/>
      <c r="N52" s="20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2.75" customHeight="1">
      <c r="A53" s="136">
        <v>47</v>
      </c>
      <c r="B53" s="138" t="s">
        <v>220</v>
      </c>
      <c r="C53" s="138" t="s">
        <v>612</v>
      </c>
      <c r="D53" s="156">
        <f>E53+F53+J53</f>
        <v>1</v>
      </c>
      <c r="E53" s="157"/>
      <c r="F53" s="157">
        <v>1</v>
      </c>
      <c r="G53" s="157">
        <v>1</v>
      </c>
      <c r="H53" s="157"/>
      <c r="I53" s="157"/>
      <c r="J53" s="182"/>
      <c r="K53" s="204"/>
      <c r="L53" s="187"/>
      <c r="M53" s="204"/>
      <c r="N53" s="204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2.75" customHeight="1" hidden="1">
      <c r="A54" s="136">
        <v>48</v>
      </c>
      <c r="B54" s="138" t="s">
        <v>2259</v>
      </c>
      <c r="C54" s="138" t="s">
        <v>2258</v>
      </c>
      <c r="D54" s="156">
        <f>E54+F54+J54</f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2.75" customHeight="1" hidden="1">
      <c r="A55" s="136">
        <v>49</v>
      </c>
      <c r="B55" s="138" t="s">
        <v>221</v>
      </c>
      <c r="C55" s="138" t="s">
        <v>613</v>
      </c>
      <c r="D55" s="156">
        <f>E55+F55+J55</f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2.75" customHeight="1" hidden="1">
      <c r="A56" s="136">
        <v>50</v>
      </c>
      <c r="B56" s="138" t="s">
        <v>222</v>
      </c>
      <c r="C56" s="138" t="s">
        <v>614</v>
      </c>
      <c r="D56" s="156">
        <f>E56+F56+J56</f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2.75" customHeight="1">
      <c r="A57" s="136">
        <v>51</v>
      </c>
      <c r="B57" s="138" t="s">
        <v>223</v>
      </c>
      <c r="C57" s="138" t="s">
        <v>615</v>
      </c>
      <c r="D57" s="156">
        <f>E57+F57+J57</f>
        <v>1</v>
      </c>
      <c r="E57" s="157">
        <v>1</v>
      </c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2.75" customHeight="1" hidden="1">
      <c r="A58" s="136">
        <v>52</v>
      </c>
      <c r="B58" s="138" t="s">
        <v>224</v>
      </c>
      <c r="C58" s="138">
        <v>150</v>
      </c>
      <c r="D58" s="156">
        <f>E58+F58+J58</f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2.75" customHeight="1" hidden="1">
      <c r="A59" s="136">
        <v>53</v>
      </c>
      <c r="B59" s="138" t="s">
        <v>225</v>
      </c>
      <c r="C59" s="138" t="s">
        <v>617</v>
      </c>
      <c r="D59" s="156">
        <f>E59+F59+J59</f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2.75" customHeight="1" hidden="1">
      <c r="A60" s="136">
        <v>54</v>
      </c>
      <c r="B60" s="138" t="s">
        <v>226</v>
      </c>
      <c r="C60" s="138" t="s">
        <v>618</v>
      </c>
      <c r="D60" s="156">
        <f>E60+F60+J60</f>
        <v>0</v>
      </c>
      <c r="E60" s="157"/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2.75" customHeight="1" hidden="1">
      <c r="A61" s="136">
        <v>55</v>
      </c>
      <c r="B61" s="138" t="s">
        <v>2250</v>
      </c>
      <c r="C61" s="138" t="s">
        <v>619</v>
      </c>
      <c r="D61" s="156">
        <f>E61+F61+J61</f>
        <v>0</v>
      </c>
      <c r="E61" s="157"/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2.75" customHeight="1" hidden="1">
      <c r="A62" s="136">
        <v>56</v>
      </c>
      <c r="B62" s="138" t="s">
        <v>2260</v>
      </c>
      <c r="C62" s="138" t="s">
        <v>2261</v>
      </c>
      <c r="D62" s="156">
        <f>E62+F62+J62</f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2.75" customHeight="1">
      <c r="A63" s="136">
        <v>57</v>
      </c>
      <c r="B63" s="137" t="s">
        <v>2371</v>
      </c>
      <c r="C63" s="137" t="s">
        <v>620</v>
      </c>
      <c r="D63" s="156">
        <f>E63+F63+J63</f>
        <v>3</v>
      </c>
      <c r="E63" s="157">
        <v>3</v>
      </c>
      <c r="F63" s="157"/>
      <c r="G63" s="157"/>
      <c r="H63" s="157"/>
      <c r="I63" s="157"/>
      <c r="J63" s="182"/>
      <c r="K63" s="204"/>
      <c r="L63" s="187"/>
      <c r="M63" s="204"/>
      <c r="N63" s="204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2.75" customHeight="1">
      <c r="A64" s="136">
        <v>58</v>
      </c>
      <c r="B64" s="138" t="s">
        <v>227</v>
      </c>
      <c r="C64" s="138" t="s">
        <v>2251</v>
      </c>
      <c r="D64" s="156">
        <f>E64+F64+J64</f>
        <v>3</v>
      </c>
      <c r="E64" s="157">
        <v>3</v>
      </c>
      <c r="F64" s="157"/>
      <c r="G64" s="157"/>
      <c r="H64" s="157"/>
      <c r="I64" s="157"/>
      <c r="J64" s="182"/>
      <c r="K64" s="204"/>
      <c r="L64" s="187"/>
      <c r="M64" s="204"/>
      <c r="N64" s="204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1:43" ht="12.75" customHeight="1" hidden="1">
      <c r="A65" s="136">
        <v>59</v>
      </c>
      <c r="B65" s="138" t="s">
        <v>228</v>
      </c>
      <c r="C65" s="138" t="s">
        <v>621</v>
      </c>
      <c r="D65" s="156">
        <f>E65+F65+J65</f>
        <v>0</v>
      </c>
      <c r="E65" s="157"/>
      <c r="F65" s="157"/>
      <c r="G65" s="157"/>
      <c r="H65" s="157"/>
      <c r="I65" s="157"/>
      <c r="J65" s="182"/>
      <c r="K65" s="204"/>
      <c r="L65" s="187"/>
      <c r="M65" s="204"/>
      <c r="N65" s="204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2.75" customHeight="1" hidden="1">
      <c r="A66" s="136">
        <v>60</v>
      </c>
      <c r="B66" s="138" t="s">
        <v>229</v>
      </c>
      <c r="C66" s="138" t="s">
        <v>622</v>
      </c>
      <c r="D66" s="156">
        <f>E66+F66+J66</f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2.75" customHeight="1" hidden="1">
      <c r="A67" s="136">
        <v>61</v>
      </c>
      <c r="B67" s="138" t="s">
        <v>2346</v>
      </c>
      <c r="C67" s="138" t="s">
        <v>623</v>
      </c>
      <c r="D67" s="156">
        <f>E67+F67+J67</f>
        <v>0</v>
      </c>
      <c r="E67" s="157"/>
      <c r="F67" s="157"/>
      <c r="G67" s="157"/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2.75" customHeight="1" hidden="1">
      <c r="A68" s="136">
        <v>62</v>
      </c>
      <c r="B68" s="138" t="s">
        <v>230</v>
      </c>
      <c r="C68" s="138" t="s">
        <v>624</v>
      </c>
      <c r="D68" s="156">
        <f>E68+F68+J68</f>
        <v>0</v>
      </c>
      <c r="E68" s="157"/>
      <c r="F68" s="157"/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2.75" customHeight="1" hidden="1">
      <c r="A69" s="136">
        <v>63</v>
      </c>
      <c r="B69" s="138" t="s">
        <v>2351</v>
      </c>
      <c r="C69" s="138" t="s">
        <v>2350</v>
      </c>
      <c r="D69" s="156">
        <f>E69+F69+J69</f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2.75" customHeight="1">
      <c r="A70" s="136">
        <v>64</v>
      </c>
      <c r="B70" s="137" t="s">
        <v>2372</v>
      </c>
      <c r="C70" s="137" t="s">
        <v>625</v>
      </c>
      <c r="D70" s="156">
        <f>E70+F70+J70</f>
        <v>3</v>
      </c>
      <c r="E70" s="157">
        <v>1</v>
      </c>
      <c r="F70" s="157">
        <v>1</v>
      </c>
      <c r="G70" s="157">
        <v>1</v>
      </c>
      <c r="H70" s="157"/>
      <c r="I70" s="157"/>
      <c r="J70" s="182">
        <v>1</v>
      </c>
      <c r="K70" s="204"/>
      <c r="L70" s="187"/>
      <c r="M70" s="204"/>
      <c r="N70" s="204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>
        <v>1</v>
      </c>
      <c r="AE70" s="157"/>
      <c r="AF70" s="157"/>
      <c r="AG70" s="157"/>
      <c r="AH70" s="157"/>
      <c r="AI70" s="157"/>
      <c r="AJ70" s="157"/>
      <c r="AK70" s="157">
        <v>1</v>
      </c>
      <c r="AL70" s="157"/>
      <c r="AM70" s="157"/>
      <c r="AN70" s="157"/>
      <c r="AO70" s="157"/>
      <c r="AP70" s="157"/>
      <c r="AQ70" s="157"/>
    </row>
    <row r="71" spans="1:43" ht="12.75" customHeight="1" hidden="1">
      <c r="A71" s="136">
        <v>65</v>
      </c>
      <c r="B71" s="138" t="s">
        <v>231</v>
      </c>
      <c r="C71" s="138" t="s">
        <v>626</v>
      </c>
      <c r="D71" s="156">
        <f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2.75" customHeight="1" hidden="1">
      <c r="A72" s="136">
        <v>66</v>
      </c>
      <c r="B72" s="138" t="s">
        <v>232</v>
      </c>
      <c r="C72" s="138" t="s">
        <v>627</v>
      </c>
      <c r="D72" s="156">
        <f>E72+F72+J72</f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2.75" customHeight="1" hidden="1">
      <c r="A73" s="136">
        <v>67</v>
      </c>
      <c r="B73" s="138" t="s">
        <v>2343</v>
      </c>
      <c r="C73" s="138" t="s">
        <v>628</v>
      </c>
      <c r="D73" s="156">
        <f>E73+F73+J73</f>
        <v>0</v>
      </c>
      <c r="E73" s="157"/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2.75" customHeight="1" hidden="1">
      <c r="A74" s="136">
        <v>68</v>
      </c>
      <c r="B74" s="138" t="s">
        <v>233</v>
      </c>
      <c r="C74" s="138" t="s">
        <v>629</v>
      </c>
      <c r="D74" s="156">
        <f>E74+F74+J74</f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2.75" customHeight="1" hidden="1">
      <c r="A75" s="136">
        <v>69</v>
      </c>
      <c r="B75" s="138" t="s">
        <v>2324</v>
      </c>
      <c r="C75" s="138" t="s">
        <v>2325</v>
      </c>
      <c r="D75" s="156">
        <f>E75+F75+J75</f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2.75" customHeight="1" hidden="1">
      <c r="A76" s="136">
        <v>70</v>
      </c>
      <c r="B76" s="138" t="s">
        <v>234</v>
      </c>
      <c r="C76" s="138" t="s">
        <v>630</v>
      </c>
      <c r="D76" s="156">
        <f>E76+F76+J76</f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2.75" customHeight="1" hidden="1">
      <c r="A77" s="136">
        <v>71</v>
      </c>
      <c r="B77" s="138" t="s">
        <v>235</v>
      </c>
      <c r="C77" s="138" t="s">
        <v>631</v>
      </c>
      <c r="D77" s="156">
        <f>E77+F77+J77</f>
        <v>0</v>
      </c>
      <c r="E77" s="157"/>
      <c r="F77" s="157"/>
      <c r="G77" s="157"/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2.75" customHeight="1" hidden="1">
      <c r="A78" s="136">
        <v>72</v>
      </c>
      <c r="B78" s="138" t="s">
        <v>236</v>
      </c>
      <c r="C78" s="138" t="s">
        <v>632</v>
      </c>
      <c r="D78" s="156">
        <f>E78+F78+J78</f>
        <v>0</v>
      </c>
      <c r="E78" s="157"/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2.75" customHeight="1" hidden="1">
      <c r="A79" s="136">
        <v>73</v>
      </c>
      <c r="B79" s="138" t="s">
        <v>237</v>
      </c>
      <c r="C79" s="138" t="s">
        <v>633</v>
      </c>
      <c r="D79" s="156">
        <f>E79+F79+J79</f>
        <v>0</v>
      </c>
      <c r="E79" s="157"/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2.75" customHeight="1">
      <c r="A80" s="136">
        <v>74</v>
      </c>
      <c r="B80" s="138" t="s">
        <v>238</v>
      </c>
      <c r="C80" s="138" t="s">
        <v>634</v>
      </c>
      <c r="D80" s="156">
        <f>E80+F80+J80</f>
        <v>1</v>
      </c>
      <c r="E80" s="157">
        <v>1</v>
      </c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2.75" customHeight="1" hidden="1">
      <c r="A81" s="136">
        <v>75</v>
      </c>
      <c r="B81" s="138" t="s">
        <v>239</v>
      </c>
      <c r="C81" s="138" t="s">
        <v>635</v>
      </c>
      <c r="D81" s="156">
        <f>E81+F81+J81</f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2.75" customHeight="1">
      <c r="A82" s="136">
        <v>76</v>
      </c>
      <c r="B82" s="138" t="s">
        <v>240</v>
      </c>
      <c r="C82" s="138" t="s">
        <v>636</v>
      </c>
      <c r="D82" s="156">
        <f>E82+F82+J82</f>
        <v>2</v>
      </c>
      <c r="E82" s="157"/>
      <c r="F82" s="157">
        <v>1</v>
      </c>
      <c r="G82" s="157">
        <v>1</v>
      </c>
      <c r="H82" s="157"/>
      <c r="I82" s="157"/>
      <c r="J82" s="182">
        <v>1</v>
      </c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>
        <v>1</v>
      </c>
      <c r="AE82" s="157"/>
      <c r="AF82" s="157"/>
      <c r="AG82" s="157"/>
      <c r="AH82" s="157"/>
      <c r="AI82" s="157"/>
      <c r="AJ82" s="157"/>
      <c r="AK82" s="157">
        <v>1</v>
      </c>
      <c r="AL82" s="157"/>
      <c r="AM82" s="157"/>
      <c r="AN82" s="157"/>
      <c r="AO82" s="157"/>
      <c r="AP82" s="157"/>
      <c r="AQ82" s="157"/>
    </row>
    <row r="83" spans="1:43" ht="12.75" customHeight="1" hidden="1">
      <c r="A83" s="136">
        <v>77</v>
      </c>
      <c r="B83" s="138" t="s">
        <v>241</v>
      </c>
      <c r="C83" s="138" t="s">
        <v>637</v>
      </c>
      <c r="D83" s="156">
        <f>E83+F83+J83</f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2.75" customHeight="1" hidden="1">
      <c r="A84" s="136">
        <v>78</v>
      </c>
      <c r="B84" s="138" t="s">
        <v>242</v>
      </c>
      <c r="C84" s="138">
        <v>166</v>
      </c>
      <c r="D84" s="156">
        <f>E84+F84+J84</f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2.75" customHeight="1" hidden="1">
      <c r="A85" s="136">
        <v>79</v>
      </c>
      <c r="B85" s="138" t="s">
        <v>243</v>
      </c>
      <c r="C85" s="138" t="s">
        <v>639</v>
      </c>
      <c r="D85" s="156">
        <f>E85+F85+J85</f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2.75" customHeight="1" hidden="1">
      <c r="A86" s="136">
        <v>80</v>
      </c>
      <c r="B86" s="138" t="s">
        <v>244</v>
      </c>
      <c r="C86" s="138" t="s">
        <v>640</v>
      </c>
      <c r="D86" s="156">
        <f>E86+F86+J86</f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2.75" customHeight="1" hidden="1">
      <c r="A87" s="136">
        <v>81</v>
      </c>
      <c r="B87" s="138" t="s">
        <v>245</v>
      </c>
      <c r="C87" s="138" t="s">
        <v>641</v>
      </c>
      <c r="D87" s="156">
        <f>E87+F87+J87</f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2.75" customHeight="1" hidden="1">
      <c r="A88" s="136">
        <v>82</v>
      </c>
      <c r="B88" s="138" t="s">
        <v>246</v>
      </c>
      <c r="C88" s="138" t="s">
        <v>642</v>
      </c>
      <c r="D88" s="156">
        <f>E88+F88+J88</f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2.75" customHeight="1" hidden="1">
      <c r="A89" s="136">
        <v>83</v>
      </c>
      <c r="B89" s="138" t="s">
        <v>247</v>
      </c>
      <c r="C89" s="138">
        <v>171</v>
      </c>
      <c r="D89" s="156">
        <f>E89+F89+J89</f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2.75" customHeight="1" hidden="1">
      <c r="A90" s="136">
        <v>84</v>
      </c>
      <c r="B90" s="138" t="s">
        <v>248</v>
      </c>
      <c r="C90" s="138" t="s">
        <v>644</v>
      </c>
      <c r="D90" s="156">
        <f>E90+F90+J90</f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2.75" customHeight="1" hidden="1">
      <c r="A91" s="136">
        <v>85</v>
      </c>
      <c r="B91" s="138" t="s">
        <v>249</v>
      </c>
      <c r="C91" s="138">
        <v>173</v>
      </c>
      <c r="D91" s="156">
        <f>E91+F91+J91</f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2.75" customHeight="1" hidden="1">
      <c r="A92" s="136">
        <v>86</v>
      </c>
      <c r="B92" s="138" t="s">
        <v>250</v>
      </c>
      <c r="C92" s="138">
        <v>174</v>
      </c>
      <c r="D92" s="156">
        <f>E92+F92+J92</f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2.75" customHeight="1" hidden="1">
      <c r="A93" s="136">
        <v>87</v>
      </c>
      <c r="B93" s="138" t="s">
        <v>251</v>
      </c>
      <c r="C93" s="138">
        <v>175</v>
      </c>
      <c r="D93" s="156">
        <f>E93+F93+J93</f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2.75" customHeight="1" hidden="1">
      <c r="A94" s="136">
        <v>88</v>
      </c>
      <c r="B94" s="138" t="s">
        <v>252</v>
      </c>
      <c r="C94" s="138" t="s">
        <v>648</v>
      </c>
      <c r="D94" s="156">
        <f>E94+F94+J94</f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2.75" customHeight="1" hidden="1">
      <c r="A95" s="136">
        <v>89</v>
      </c>
      <c r="B95" s="138" t="s">
        <v>253</v>
      </c>
      <c r="C95" s="138">
        <v>177</v>
      </c>
      <c r="D95" s="156">
        <f>E95+F95+J95</f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2.75" customHeight="1" hidden="1">
      <c r="A96" s="136">
        <v>90</v>
      </c>
      <c r="B96" s="138" t="s">
        <v>254</v>
      </c>
      <c r="C96" s="138">
        <v>178</v>
      </c>
      <c r="D96" s="156">
        <f>E96+F96+J96</f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2.75" customHeight="1" hidden="1">
      <c r="A97" s="136">
        <v>91</v>
      </c>
      <c r="B97" s="138" t="s">
        <v>255</v>
      </c>
      <c r="C97" s="138">
        <v>179</v>
      </c>
      <c r="D97" s="156">
        <f>E97+F97+J97</f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2.75" customHeight="1" hidden="1">
      <c r="A98" s="136">
        <v>92</v>
      </c>
      <c r="B98" s="138" t="s">
        <v>256</v>
      </c>
      <c r="C98" s="138" t="s">
        <v>652</v>
      </c>
      <c r="D98" s="156">
        <f>E98+F98+J98</f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2.75" customHeight="1" hidden="1">
      <c r="A99" s="136">
        <v>93</v>
      </c>
      <c r="B99" s="138" t="s">
        <v>257</v>
      </c>
      <c r="C99" s="138">
        <v>181</v>
      </c>
      <c r="D99" s="156">
        <f>E99+F99+J99</f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2.75" customHeight="1" hidden="1">
      <c r="A100" s="136">
        <v>94</v>
      </c>
      <c r="B100" s="138" t="s">
        <v>258</v>
      </c>
      <c r="C100" s="138">
        <v>182</v>
      </c>
      <c r="D100" s="156">
        <f>E100+F100+J100</f>
        <v>0</v>
      </c>
      <c r="E100" s="157"/>
      <c r="F100" s="157"/>
      <c r="G100" s="157"/>
      <c r="H100" s="157"/>
      <c r="I100" s="157"/>
      <c r="J100" s="182"/>
      <c r="K100" s="204"/>
      <c r="L100" s="187"/>
      <c r="M100" s="204"/>
      <c r="N100" s="204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1:43" ht="12.75" customHeight="1" hidden="1">
      <c r="A101" s="136">
        <v>95</v>
      </c>
      <c r="B101" s="138" t="s">
        <v>259</v>
      </c>
      <c r="C101" s="138">
        <v>183</v>
      </c>
      <c r="D101" s="156">
        <f>E101+F101+J101</f>
        <v>0</v>
      </c>
      <c r="E101" s="157"/>
      <c r="F101" s="157"/>
      <c r="G101" s="157"/>
      <c r="H101" s="157"/>
      <c r="I101" s="157"/>
      <c r="J101" s="182"/>
      <c r="K101" s="204"/>
      <c r="L101" s="187"/>
      <c r="M101" s="204"/>
      <c r="N101" s="204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1:43" ht="12.75" customHeight="1" hidden="1">
      <c r="A102" s="136">
        <v>96</v>
      </c>
      <c r="B102" s="138" t="s">
        <v>260</v>
      </c>
      <c r="C102" s="138">
        <v>184</v>
      </c>
      <c r="D102" s="156">
        <f>E102+F102+J102</f>
        <v>0</v>
      </c>
      <c r="E102" s="157"/>
      <c r="F102" s="157"/>
      <c r="G102" s="157"/>
      <c r="H102" s="157"/>
      <c r="I102" s="157"/>
      <c r="J102" s="182"/>
      <c r="K102" s="204"/>
      <c r="L102" s="187"/>
      <c r="M102" s="204"/>
      <c r="N102" s="204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2.75" customHeight="1">
      <c r="A103" s="136">
        <v>97</v>
      </c>
      <c r="B103" s="137" t="s">
        <v>2373</v>
      </c>
      <c r="C103" s="137" t="s">
        <v>657</v>
      </c>
      <c r="D103" s="156">
        <f>E103+F103+J103</f>
        <v>215</v>
      </c>
      <c r="E103" s="157">
        <v>124</v>
      </c>
      <c r="F103" s="157">
        <v>34</v>
      </c>
      <c r="G103" s="157">
        <v>13</v>
      </c>
      <c r="H103" s="157">
        <v>1</v>
      </c>
      <c r="I103" s="157">
        <v>1</v>
      </c>
      <c r="J103" s="182">
        <v>57</v>
      </c>
      <c r="K103" s="204">
        <v>2</v>
      </c>
      <c r="L103" s="187">
        <v>1</v>
      </c>
      <c r="M103" s="204"/>
      <c r="N103" s="204">
        <v>1</v>
      </c>
      <c r="O103" s="157"/>
      <c r="P103" s="157"/>
      <c r="Q103" s="157">
        <v>17</v>
      </c>
      <c r="R103" s="157"/>
      <c r="S103" s="157">
        <v>23</v>
      </c>
      <c r="T103" s="157">
        <v>3</v>
      </c>
      <c r="U103" s="157">
        <v>16</v>
      </c>
      <c r="V103" s="157"/>
      <c r="W103" s="157"/>
      <c r="X103" s="157"/>
      <c r="Y103" s="157">
        <v>1</v>
      </c>
      <c r="Z103" s="157"/>
      <c r="AA103" s="157">
        <v>2</v>
      </c>
      <c r="AB103" s="157"/>
      <c r="AC103" s="157"/>
      <c r="AD103" s="157">
        <v>14</v>
      </c>
      <c r="AE103" s="157"/>
      <c r="AF103" s="157"/>
      <c r="AG103" s="157">
        <v>6</v>
      </c>
      <c r="AH103" s="157"/>
      <c r="AI103" s="157"/>
      <c r="AJ103" s="157"/>
      <c r="AK103" s="157">
        <v>8</v>
      </c>
      <c r="AL103" s="157"/>
      <c r="AM103" s="157">
        <v>26</v>
      </c>
      <c r="AN103" s="157">
        <v>5</v>
      </c>
      <c r="AO103" s="157">
        <v>17</v>
      </c>
      <c r="AP103" s="157"/>
      <c r="AQ103" s="157">
        <v>3</v>
      </c>
    </row>
    <row r="104" spans="1:43" ht="12.75" customHeight="1">
      <c r="A104" s="136">
        <v>98</v>
      </c>
      <c r="B104" s="138" t="s">
        <v>261</v>
      </c>
      <c r="C104" s="138" t="s">
        <v>658</v>
      </c>
      <c r="D104" s="156">
        <f>E104+F104+J104</f>
        <v>124</v>
      </c>
      <c r="E104" s="157">
        <v>71</v>
      </c>
      <c r="F104" s="157">
        <v>22</v>
      </c>
      <c r="G104" s="157">
        <v>8</v>
      </c>
      <c r="H104" s="157"/>
      <c r="I104" s="157"/>
      <c r="J104" s="182">
        <v>31</v>
      </c>
      <c r="K104" s="204">
        <v>2</v>
      </c>
      <c r="L104" s="187"/>
      <c r="M104" s="204"/>
      <c r="N104" s="204"/>
      <c r="O104" s="157"/>
      <c r="P104" s="157"/>
      <c r="Q104" s="157">
        <v>5</v>
      </c>
      <c r="R104" s="157"/>
      <c r="S104" s="157">
        <v>11</v>
      </c>
      <c r="T104" s="157">
        <v>3</v>
      </c>
      <c r="U104" s="157">
        <v>5</v>
      </c>
      <c r="V104" s="157"/>
      <c r="W104" s="157"/>
      <c r="X104" s="157"/>
      <c r="Y104" s="157">
        <v>1</v>
      </c>
      <c r="Z104" s="157"/>
      <c r="AA104" s="157"/>
      <c r="AB104" s="157"/>
      <c r="AC104" s="157"/>
      <c r="AD104" s="157">
        <v>12</v>
      </c>
      <c r="AE104" s="157"/>
      <c r="AF104" s="157"/>
      <c r="AG104" s="157">
        <v>5</v>
      </c>
      <c r="AH104" s="157"/>
      <c r="AI104" s="157"/>
      <c r="AJ104" s="157"/>
      <c r="AK104" s="157">
        <v>7</v>
      </c>
      <c r="AL104" s="157"/>
      <c r="AM104" s="157">
        <v>14</v>
      </c>
      <c r="AN104" s="157">
        <v>1</v>
      </c>
      <c r="AO104" s="157">
        <v>11</v>
      </c>
      <c r="AP104" s="157"/>
      <c r="AQ104" s="157">
        <v>2</v>
      </c>
    </row>
    <row r="105" spans="1:43" ht="12.75" customHeight="1">
      <c r="A105" s="136">
        <v>99</v>
      </c>
      <c r="B105" s="138" t="s">
        <v>262</v>
      </c>
      <c r="C105" s="138" t="s">
        <v>659</v>
      </c>
      <c r="D105" s="156">
        <f>E105+F105+J105</f>
        <v>37</v>
      </c>
      <c r="E105" s="157">
        <v>24</v>
      </c>
      <c r="F105" s="157">
        <v>5</v>
      </c>
      <c r="G105" s="157">
        <v>2</v>
      </c>
      <c r="H105" s="157"/>
      <c r="I105" s="157"/>
      <c r="J105" s="182">
        <v>8</v>
      </c>
      <c r="K105" s="204"/>
      <c r="L105" s="187"/>
      <c r="M105" s="204"/>
      <c r="N105" s="204"/>
      <c r="O105" s="157"/>
      <c r="P105" s="157"/>
      <c r="Q105" s="157">
        <v>3</v>
      </c>
      <c r="R105" s="157"/>
      <c r="S105" s="157">
        <v>4</v>
      </c>
      <c r="T105" s="157"/>
      <c r="U105" s="157">
        <v>3</v>
      </c>
      <c r="V105" s="157"/>
      <c r="W105" s="157"/>
      <c r="X105" s="157"/>
      <c r="Y105" s="157"/>
      <c r="Z105" s="157"/>
      <c r="AA105" s="157">
        <v>1</v>
      </c>
      <c r="AB105" s="157"/>
      <c r="AC105" s="157"/>
      <c r="AD105" s="157">
        <v>1</v>
      </c>
      <c r="AE105" s="157"/>
      <c r="AF105" s="157"/>
      <c r="AG105" s="157">
        <v>1</v>
      </c>
      <c r="AH105" s="157"/>
      <c r="AI105" s="157"/>
      <c r="AJ105" s="157"/>
      <c r="AK105" s="157"/>
      <c r="AL105" s="157"/>
      <c r="AM105" s="157">
        <v>4</v>
      </c>
      <c r="AN105" s="157">
        <v>1</v>
      </c>
      <c r="AO105" s="157">
        <v>3</v>
      </c>
      <c r="AP105" s="157"/>
      <c r="AQ105" s="157"/>
    </row>
    <row r="106" spans="1:43" ht="12.75" customHeight="1">
      <c r="A106" s="136">
        <v>100</v>
      </c>
      <c r="B106" s="138" t="s">
        <v>263</v>
      </c>
      <c r="C106" s="138" t="s">
        <v>660</v>
      </c>
      <c r="D106" s="156">
        <f>E106+F106+J106</f>
        <v>37</v>
      </c>
      <c r="E106" s="157">
        <v>22</v>
      </c>
      <c r="F106" s="157">
        <v>7</v>
      </c>
      <c r="G106" s="157">
        <v>3</v>
      </c>
      <c r="H106" s="157">
        <v>1</v>
      </c>
      <c r="I106" s="157">
        <v>1</v>
      </c>
      <c r="J106" s="182">
        <v>8</v>
      </c>
      <c r="K106" s="204"/>
      <c r="L106" s="187">
        <v>1</v>
      </c>
      <c r="M106" s="204"/>
      <c r="N106" s="204">
        <v>1</v>
      </c>
      <c r="O106" s="157"/>
      <c r="P106" s="157"/>
      <c r="Q106" s="157">
        <v>2</v>
      </c>
      <c r="R106" s="157"/>
      <c r="S106" s="157">
        <v>6</v>
      </c>
      <c r="T106" s="157"/>
      <c r="U106" s="157">
        <v>1</v>
      </c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>
        <v>6</v>
      </c>
      <c r="AN106" s="157">
        <v>3</v>
      </c>
      <c r="AO106" s="157">
        <v>3</v>
      </c>
      <c r="AP106" s="157"/>
      <c r="AQ106" s="157"/>
    </row>
    <row r="107" spans="1:43" ht="12.75" customHeight="1" hidden="1">
      <c r="A107" s="136">
        <v>101</v>
      </c>
      <c r="B107" s="138" t="s">
        <v>264</v>
      </c>
      <c r="C107" s="138" t="s">
        <v>661</v>
      </c>
      <c r="D107" s="156">
        <f>E107+F107+J107</f>
        <v>0</v>
      </c>
      <c r="E107" s="157"/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2.75" customHeight="1" hidden="1">
      <c r="A108" s="136">
        <v>102</v>
      </c>
      <c r="B108" s="138" t="s">
        <v>265</v>
      </c>
      <c r="C108" s="138" t="s">
        <v>662</v>
      </c>
      <c r="D108" s="156">
        <f>E108+F108+J108</f>
        <v>0</v>
      </c>
      <c r="E108" s="157"/>
      <c r="F108" s="157"/>
      <c r="G108" s="157"/>
      <c r="H108" s="157"/>
      <c r="I108" s="157"/>
      <c r="J108" s="182"/>
      <c r="K108" s="204"/>
      <c r="L108" s="187"/>
      <c r="M108" s="204"/>
      <c r="N108" s="204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2.75" customHeight="1">
      <c r="A109" s="136">
        <v>103</v>
      </c>
      <c r="B109" s="138" t="s">
        <v>266</v>
      </c>
      <c r="C109" s="138" t="s">
        <v>663</v>
      </c>
      <c r="D109" s="156">
        <f>E109+F109+J109</f>
        <v>7</v>
      </c>
      <c r="E109" s="157">
        <v>3</v>
      </c>
      <c r="F109" s="157"/>
      <c r="G109" s="157"/>
      <c r="H109" s="157"/>
      <c r="I109" s="157"/>
      <c r="J109" s="182">
        <v>4</v>
      </c>
      <c r="K109" s="204"/>
      <c r="L109" s="187"/>
      <c r="M109" s="204"/>
      <c r="N109" s="204"/>
      <c r="O109" s="157"/>
      <c r="P109" s="157"/>
      <c r="Q109" s="157">
        <v>1</v>
      </c>
      <c r="R109" s="157"/>
      <c r="S109" s="157">
        <v>2</v>
      </c>
      <c r="T109" s="157"/>
      <c r="U109" s="157">
        <v>1</v>
      </c>
      <c r="V109" s="157"/>
      <c r="W109" s="157"/>
      <c r="X109" s="157"/>
      <c r="Y109" s="157"/>
      <c r="Z109" s="157"/>
      <c r="AA109" s="157"/>
      <c r="AB109" s="157"/>
      <c r="AC109" s="157"/>
      <c r="AD109" s="157">
        <v>1</v>
      </c>
      <c r="AE109" s="157"/>
      <c r="AF109" s="157"/>
      <c r="AG109" s="157"/>
      <c r="AH109" s="157"/>
      <c r="AI109" s="157"/>
      <c r="AJ109" s="157"/>
      <c r="AK109" s="157">
        <v>1</v>
      </c>
      <c r="AL109" s="157"/>
      <c r="AM109" s="157">
        <v>2</v>
      </c>
      <c r="AN109" s="157"/>
      <c r="AO109" s="157"/>
      <c r="AP109" s="157"/>
      <c r="AQ109" s="157">
        <v>1</v>
      </c>
    </row>
    <row r="110" spans="1:43" ht="12.75" customHeight="1">
      <c r="A110" s="136">
        <v>104</v>
      </c>
      <c r="B110" s="138" t="s">
        <v>267</v>
      </c>
      <c r="C110" s="138" t="s">
        <v>664</v>
      </c>
      <c r="D110" s="156">
        <f>E110+F110+J110</f>
        <v>9</v>
      </c>
      <c r="E110" s="157">
        <v>3</v>
      </c>
      <c r="F110" s="157"/>
      <c r="G110" s="157"/>
      <c r="H110" s="157"/>
      <c r="I110" s="157"/>
      <c r="J110" s="182">
        <v>6</v>
      </c>
      <c r="K110" s="204"/>
      <c r="L110" s="187"/>
      <c r="M110" s="204"/>
      <c r="N110" s="204"/>
      <c r="O110" s="157"/>
      <c r="P110" s="157"/>
      <c r="Q110" s="157">
        <v>6</v>
      </c>
      <c r="R110" s="157"/>
      <c r="S110" s="157"/>
      <c r="T110" s="157"/>
      <c r="U110" s="157">
        <v>6</v>
      </c>
      <c r="V110" s="157"/>
      <c r="W110" s="157"/>
      <c r="X110" s="157"/>
      <c r="Y110" s="157"/>
      <c r="Z110" s="157"/>
      <c r="AA110" s="157">
        <v>1</v>
      </c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2.75" customHeight="1" hidden="1">
      <c r="A111" s="136">
        <v>105</v>
      </c>
      <c r="B111" s="138" t="s">
        <v>268</v>
      </c>
      <c r="C111" s="138" t="s">
        <v>665</v>
      </c>
      <c r="D111" s="156">
        <f>E111+F111+J111</f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2.75" customHeight="1" hidden="1">
      <c r="A112" s="136">
        <v>106</v>
      </c>
      <c r="B112" s="138" t="s">
        <v>269</v>
      </c>
      <c r="C112" s="138" t="s">
        <v>666</v>
      </c>
      <c r="D112" s="156">
        <f>E112+F112+J112</f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2.75" customHeight="1">
      <c r="A113" s="136">
        <v>107</v>
      </c>
      <c r="B113" s="138" t="s">
        <v>270</v>
      </c>
      <c r="C113" s="138" t="s">
        <v>667</v>
      </c>
      <c r="D113" s="156">
        <f>E113+F113+J113</f>
        <v>1</v>
      </c>
      <c r="E113" s="157">
        <v>1</v>
      </c>
      <c r="F113" s="157"/>
      <c r="G113" s="157"/>
      <c r="H113" s="157"/>
      <c r="I113" s="157"/>
      <c r="J113" s="182"/>
      <c r="K113" s="204"/>
      <c r="L113" s="187"/>
      <c r="M113" s="204"/>
      <c r="N113" s="204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1:43" ht="12.75" customHeight="1" hidden="1">
      <c r="A114" s="136">
        <v>108</v>
      </c>
      <c r="B114" s="138" t="s">
        <v>271</v>
      </c>
      <c r="C114" s="138" t="s">
        <v>668</v>
      </c>
      <c r="D114" s="156">
        <f>E114+F114+J114</f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2.75" customHeight="1" hidden="1">
      <c r="A115" s="136">
        <v>109</v>
      </c>
      <c r="B115" s="138" t="s">
        <v>272</v>
      </c>
      <c r="C115" s="138">
        <v>195</v>
      </c>
      <c r="D115" s="156">
        <f>E115+F115+J115</f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2.75" customHeight="1" hidden="1">
      <c r="A116" s="136">
        <v>110</v>
      </c>
      <c r="B116" s="138" t="s">
        <v>273</v>
      </c>
      <c r="C116" s="138" t="s">
        <v>670</v>
      </c>
      <c r="D116" s="156">
        <f>E116+F116+J116</f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2.75" customHeight="1" hidden="1">
      <c r="A117" s="136">
        <v>111</v>
      </c>
      <c r="B117" s="138" t="s">
        <v>274</v>
      </c>
      <c r="C117" s="138">
        <v>197</v>
      </c>
      <c r="D117" s="156">
        <f>E117+F117+J117</f>
        <v>0</v>
      </c>
      <c r="E117" s="157"/>
      <c r="F117" s="157"/>
      <c r="G117" s="157"/>
      <c r="H117" s="157"/>
      <c r="I117" s="157"/>
      <c r="J117" s="182"/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2.75" customHeight="1" hidden="1">
      <c r="A118" s="136">
        <v>112</v>
      </c>
      <c r="B118" s="138" t="s">
        <v>275</v>
      </c>
      <c r="C118" s="138" t="s">
        <v>672</v>
      </c>
      <c r="D118" s="156">
        <f>E118+F118+J118</f>
        <v>0</v>
      </c>
      <c r="E118" s="157"/>
      <c r="F118" s="157"/>
      <c r="G118" s="157"/>
      <c r="H118" s="157"/>
      <c r="I118" s="157"/>
      <c r="J118" s="182"/>
      <c r="K118" s="204"/>
      <c r="L118" s="187"/>
      <c r="M118" s="204"/>
      <c r="N118" s="20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2.75" customHeight="1" hidden="1">
      <c r="A119" s="136">
        <v>113</v>
      </c>
      <c r="B119" s="138" t="s">
        <v>276</v>
      </c>
      <c r="C119" s="138" t="s">
        <v>673</v>
      </c>
      <c r="D119" s="156">
        <f>E119+F119+J119</f>
        <v>0</v>
      </c>
      <c r="E119" s="157"/>
      <c r="F119" s="157"/>
      <c r="G119" s="157"/>
      <c r="H119" s="157"/>
      <c r="I119" s="157"/>
      <c r="J119" s="182"/>
      <c r="K119" s="204"/>
      <c r="L119" s="187"/>
      <c r="M119" s="204"/>
      <c r="N119" s="20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2.75" customHeight="1">
      <c r="A120" s="136">
        <v>114</v>
      </c>
      <c r="B120" s="137" t="s">
        <v>2374</v>
      </c>
      <c r="C120" s="137" t="s">
        <v>674</v>
      </c>
      <c r="D120" s="156">
        <f>E120+F120+J120</f>
        <v>1</v>
      </c>
      <c r="E120" s="157"/>
      <c r="F120" s="157"/>
      <c r="G120" s="157"/>
      <c r="H120" s="157"/>
      <c r="I120" s="157"/>
      <c r="J120" s="182">
        <v>1</v>
      </c>
      <c r="K120" s="204"/>
      <c r="L120" s="187"/>
      <c r="M120" s="204"/>
      <c r="N120" s="20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>
        <v>1</v>
      </c>
      <c r="AE120" s="157"/>
      <c r="AF120" s="157"/>
      <c r="AG120" s="157"/>
      <c r="AH120" s="157"/>
      <c r="AI120" s="157"/>
      <c r="AJ120" s="157"/>
      <c r="AK120" s="157">
        <v>1</v>
      </c>
      <c r="AL120" s="157"/>
      <c r="AM120" s="157"/>
      <c r="AN120" s="157"/>
      <c r="AO120" s="157"/>
      <c r="AP120" s="157"/>
      <c r="AQ120" s="157"/>
    </row>
    <row r="121" spans="1:43" ht="12.75" customHeight="1" hidden="1">
      <c r="A121" s="136">
        <v>115</v>
      </c>
      <c r="B121" s="138" t="s">
        <v>277</v>
      </c>
      <c r="C121" s="138" t="s">
        <v>675</v>
      </c>
      <c r="D121" s="156">
        <f>E121+F121+J121</f>
        <v>0</v>
      </c>
      <c r="E121" s="157"/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2.75" customHeight="1" hidden="1">
      <c r="A122" s="136">
        <v>116</v>
      </c>
      <c r="B122" s="138" t="s">
        <v>278</v>
      </c>
      <c r="C122" s="138">
        <v>200</v>
      </c>
      <c r="D122" s="156">
        <f>E122+F122+J122</f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2.75" customHeight="1" hidden="1">
      <c r="A123" s="136">
        <v>117</v>
      </c>
      <c r="B123" s="138" t="s">
        <v>279</v>
      </c>
      <c r="C123" s="138" t="s">
        <v>677</v>
      </c>
      <c r="D123" s="156">
        <f>E123+F123+J123</f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2.75" customHeight="1" hidden="1">
      <c r="A124" s="136">
        <v>118</v>
      </c>
      <c r="B124" s="138" t="s">
        <v>2263</v>
      </c>
      <c r="C124" s="138" t="s">
        <v>2262</v>
      </c>
      <c r="D124" s="156">
        <f>E124+F124+J124</f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2.75" customHeight="1" hidden="1">
      <c r="A125" s="136">
        <v>119</v>
      </c>
      <c r="B125" s="138" t="s">
        <v>2405</v>
      </c>
      <c r="C125" s="138" t="s">
        <v>2398</v>
      </c>
      <c r="D125" s="156">
        <f>E125+F125+J125</f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2.75" customHeight="1" hidden="1">
      <c r="A126" s="136">
        <v>120</v>
      </c>
      <c r="B126" s="138" t="s">
        <v>280</v>
      </c>
      <c r="C126" s="138" t="s">
        <v>678</v>
      </c>
      <c r="D126" s="156">
        <f>E126+F126+J126</f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2.75" customHeight="1" hidden="1">
      <c r="A127" s="136">
        <v>121</v>
      </c>
      <c r="B127" s="138" t="s">
        <v>281</v>
      </c>
      <c r="C127" s="138" t="s">
        <v>679</v>
      </c>
      <c r="D127" s="156">
        <f>E127+F127+J127</f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2.75" customHeight="1" hidden="1">
      <c r="A128" s="136">
        <v>122</v>
      </c>
      <c r="B128" s="138" t="s">
        <v>282</v>
      </c>
      <c r="C128" s="138" t="s">
        <v>680</v>
      </c>
      <c r="D128" s="156">
        <f>E128+F128+J128</f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2.75" customHeight="1" hidden="1">
      <c r="A129" s="136">
        <v>123</v>
      </c>
      <c r="B129" s="138" t="s">
        <v>283</v>
      </c>
      <c r="C129" s="138" t="s">
        <v>681</v>
      </c>
      <c r="D129" s="156">
        <f>E129+F129+J129</f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2.75" customHeight="1">
      <c r="A130" s="136">
        <v>124</v>
      </c>
      <c r="B130" s="138" t="s">
        <v>284</v>
      </c>
      <c r="C130" s="138" t="s">
        <v>682</v>
      </c>
      <c r="D130" s="156">
        <f>E130+F130+J130</f>
        <v>1</v>
      </c>
      <c r="E130" s="157"/>
      <c r="F130" s="157"/>
      <c r="G130" s="157"/>
      <c r="H130" s="157"/>
      <c r="I130" s="157"/>
      <c r="J130" s="182">
        <v>1</v>
      </c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>
        <v>1</v>
      </c>
      <c r="AE130" s="157"/>
      <c r="AF130" s="157"/>
      <c r="AG130" s="157"/>
      <c r="AH130" s="157"/>
      <c r="AI130" s="157"/>
      <c r="AJ130" s="157"/>
      <c r="AK130" s="157">
        <v>1</v>
      </c>
      <c r="AL130" s="157"/>
      <c r="AM130" s="157"/>
      <c r="AN130" s="157"/>
      <c r="AO130" s="157"/>
      <c r="AP130" s="157"/>
      <c r="AQ130" s="157"/>
    </row>
    <row r="131" spans="1:43" ht="12.75" customHeight="1" hidden="1">
      <c r="A131" s="136">
        <v>125</v>
      </c>
      <c r="B131" s="138" t="s">
        <v>285</v>
      </c>
      <c r="C131" s="138" t="s">
        <v>683</v>
      </c>
      <c r="D131" s="156">
        <f>E131+F131+J131</f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2.75" customHeight="1" hidden="1">
      <c r="A132" s="136">
        <v>126</v>
      </c>
      <c r="B132" s="138" t="s">
        <v>286</v>
      </c>
      <c r="C132" s="138" t="s">
        <v>684</v>
      </c>
      <c r="D132" s="156">
        <f>E132+F132+J132</f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2.75" customHeight="1" hidden="1">
      <c r="A133" s="136">
        <v>127</v>
      </c>
      <c r="B133" s="138" t="s">
        <v>287</v>
      </c>
      <c r="C133" s="138" t="s">
        <v>685</v>
      </c>
      <c r="D133" s="156">
        <f>E133+F133+J133</f>
        <v>0</v>
      </c>
      <c r="E133" s="157"/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2.75" customHeight="1" hidden="1">
      <c r="A134" s="136">
        <v>128</v>
      </c>
      <c r="B134" s="138" t="s">
        <v>288</v>
      </c>
      <c r="C134" s="138" t="s">
        <v>686</v>
      </c>
      <c r="D134" s="156">
        <f>E134+F134+J134</f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2.75" customHeight="1" hidden="1">
      <c r="A135" s="136">
        <v>129</v>
      </c>
      <c r="B135" s="138" t="s">
        <v>289</v>
      </c>
      <c r="C135" s="138" t="s">
        <v>687</v>
      </c>
      <c r="D135" s="156">
        <f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2.75" customHeight="1" hidden="1">
      <c r="A136" s="136">
        <v>130</v>
      </c>
      <c r="B136" s="138" t="s">
        <v>290</v>
      </c>
      <c r="C136" s="138">
        <v>208</v>
      </c>
      <c r="D136" s="156">
        <f>E136+F136+J136</f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2.75" customHeight="1" hidden="1">
      <c r="A137" s="136">
        <v>131</v>
      </c>
      <c r="B137" s="138" t="s">
        <v>291</v>
      </c>
      <c r="C137" s="138">
        <v>209</v>
      </c>
      <c r="D137" s="156">
        <f>E137+F137+J137</f>
        <v>0</v>
      </c>
      <c r="E137" s="157"/>
      <c r="F137" s="157"/>
      <c r="G137" s="157"/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2.75" customHeight="1" hidden="1">
      <c r="A138" s="136">
        <v>132</v>
      </c>
      <c r="B138" s="138" t="s">
        <v>292</v>
      </c>
      <c r="C138" s="138" t="s">
        <v>690</v>
      </c>
      <c r="D138" s="156">
        <f>E138+F138+J138</f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2.75" customHeight="1" hidden="1">
      <c r="A139" s="136">
        <v>133</v>
      </c>
      <c r="B139" s="138" t="s">
        <v>293</v>
      </c>
      <c r="C139" s="138">
        <v>210</v>
      </c>
      <c r="D139" s="156">
        <f>E139+F139+J139</f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2.75" customHeight="1" hidden="1">
      <c r="A140" s="136">
        <v>134</v>
      </c>
      <c r="B140" s="138" t="s">
        <v>294</v>
      </c>
      <c r="C140" s="138" t="s">
        <v>692</v>
      </c>
      <c r="D140" s="156">
        <f>E140+F140+J140</f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2.75" customHeight="1" hidden="1">
      <c r="A141" s="136">
        <v>135</v>
      </c>
      <c r="B141" s="138" t="s">
        <v>295</v>
      </c>
      <c r="C141" s="138" t="s">
        <v>693</v>
      </c>
      <c r="D141" s="156">
        <f>E141+F141+J141</f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2.75" customHeight="1" hidden="1">
      <c r="A142" s="136">
        <v>136</v>
      </c>
      <c r="B142" s="138" t="s">
        <v>296</v>
      </c>
      <c r="C142" s="138" t="s">
        <v>694</v>
      </c>
      <c r="D142" s="156">
        <f>E142+F142+J142</f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2.75" customHeight="1" hidden="1">
      <c r="A143" s="136">
        <v>137</v>
      </c>
      <c r="B143" s="138" t="s">
        <v>2347</v>
      </c>
      <c r="C143" s="138" t="s">
        <v>695</v>
      </c>
      <c r="D143" s="156">
        <f>E143+F143+J143</f>
        <v>0</v>
      </c>
      <c r="E143" s="157"/>
      <c r="F143" s="157"/>
      <c r="G143" s="157"/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2.75" customHeight="1" hidden="1">
      <c r="A144" s="136">
        <v>138</v>
      </c>
      <c r="B144" s="138" t="s">
        <v>297</v>
      </c>
      <c r="C144" s="138">
        <v>214</v>
      </c>
      <c r="D144" s="156">
        <f>E144+F144+J144</f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2.75" customHeight="1" hidden="1">
      <c r="A145" s="136">
        <v>139</v>
      </c>
      <c r="B145" s="138" t="s">
        <v>298</v>
      </c>
      <c r="C145" s="138" t="s">
        <v>697</v>
      </c>
      <c r="D145" s="156">
        <f>E145+F145+J145</f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2.75" customHeight="1" hidden="1">
      <c r="A146" s="136">
        <v>140</v>
      </c>
      <c r="B146" s="138" t="s">
        <v>299</v>
      </c>
      <c r="C146" s="138" t="s">
        <v>698</v>
      </c>
      <c r="D146" s="156">
        <f>E146+F146+J146</f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2.75" customHeight="1" hidden="1">
      <c r="A147" s="136">
        <v>141</v>
      </c>
      <c r="B147" s="138" t="s">
        <v>300</v>
      </c>
      <c r="C147" s="138">
        <v>217</v>
      </c>
      <c r="D147" s="156">
        <f>E147+F147+J147</f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2.75" customHeight="1" hidden="1">
      <c r="A148" s="136">
        <v>142</v>
      </c>
      <c r="B148" s="138" t="s">
        <v>301</v>
      </c>
      <c r="C148" s="138">
        <v>218</v>
      </c>
      <c r="D148" s="156">
        <f>E148+F148+J148</f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2.75" customHeight="1" hidden="1">
      <c r="A149" s="136">
        <v>143</v>
      </c>
      <c r="B149" s="138" t="s">
        <v>302</v>
      </c>
      <c r="C149" s="138" t="s">
        <v>701</v>
      </c>
      <c r="D149" s="156">
        <f>E149+F149+J149</f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2.75" customHeight="1" hidden="1">
      <c r="A150" s="136">
        <v>144</v>
      </c>
      <c r="B150" s="138" t="s">
        <v>303</v>
      </c>
      <c r="C150" s="138" t="s">
        <v>702</v>
      </c>
      <c r="D150" s="156">
        <f>E150+F150+J150</f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2.75" customHeight="1" hidden="1">
      <c r="A151" s="136">
        <v>145</v>
      </c>
      <c r="B151" s="138" t="s">
        <v>304</v>
      </c>
      <c r="C151" s="138" t="s">
        <v>703</v>
      </c>
      <c r="D151" s="156">
        <f>E151+F151+J151</f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2.75" customHeight="1" hidden="1">
      <c r="A152" s="136">
        <v>146</v>
      </c>
      <c r="B152" s="138" t="s">
        <v>305</v>
      </c>
      <c r="C152" s="138" t="s">
        <v>704</v>
      </c>
      <c r="D152" s="156">
        <f>E152+F152+J152</f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2.75" customHeight="1" hidden="1">
      <c r="A153" s="136">
        <v>147</v>
      </c>
      <c r="B153" s="138" t="s">
        <v>306</v>
      </c>
      <c r="C153" s="138" t="s">
        <v>705</v>
      </c>
      <c r="D153" s="156">
        <f>E153+F153+J153</f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2.75" customHeight="1" hidden="1">
      <c r="A154" s="136">
        <v>148</v>
      </c>
      <c r="B154" s="138" t="s">
        <v>307</v>
      </c>
      <c r="C154" s="138">
        <v>221</v>
      </c>
      <c r="D154" s="156">
        <f>E154+F154+J154</f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2.75" customHeight="1" hidden="1">
      <c r="A155" s="136">
        <v>149</v>
      </c>
      <c r="B155" s="138" t="s">
        <v>308</v>
      </c>
      <c r="C155" s="138" t="s">
        <v>707</v>
      </c>
      <c r="D155" s="156">
        <f>E155+F155+J155</f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2.75" customHeight="1" hidden="1">
      <c r="A156" s="136">
        <v>150</v>
      </c>
      <c r="B156" s="138" t="s">
        <v>2388</v>
      </c>
      <c r="C156" s="138" t="s">
        <v>708</v>
      </c>
      <c r="D156" s="156">
        <f>E156+F156+J156</f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2.75" customHeight="1" hidden="1">
      <c r="A157" s="136">
        <v>151</v>
      </c>
      <c r="B157" s="138" t="s">
        <v>2394</v>
      </c>
      <c r="C157" s="138" t="s">
        <v>2393</v>
      </c>
      <c r="D157" s="156">
        <f>E157+F157+J157</f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2.75" customHeight="1" hidden="1">
      <c r="A158" s="136">
        <v>152</v>
      </c>
      <c r="B158" s="138" t="s">
        <v>309</v>
      </c>
      <c r="C158" s="138" t="s">
        <v>709</v>
      </c>
      <c r="D158" s="156">
        <f>E158+F158+J158</f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2.75" customHeight="1" hidden="1">
      <c r="A159" s="136">
        <v>153</v>
      </c>
      <c r="B159" s="138" t="s">
        <v>310</v>
      </c>
      <c r="C159" s="138" t="s">
        <v>710</v>
      </c>
      <c r="D159" s="156">
        <f>E159+F159+J159</f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2.75" customHeight="1" hidden="1">
      <c r="A160" s="136">
        <v>154</v>
      </c>
      <c r="B160" s="138" t="s">
        <v>311</v>
      </c>
      <c r="C160" s="138" t="s">
        <v>711</v>
      </c>
      <c r="D160" s="156">
        <f>E160+F160+J160</f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2.75" customHeight="1" hidden="1">
      <c r="A161" s="136">
        <v>155</v>
      </c>
      <c r="B161" s="138" t="s">
        <v>2389</v>
      </c>
      <c r="C161" s="138" t="s">
        <v>712</v>
      </c>
      <c r="D161" s="156">
        <f>E161+F161+J161</f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2.75" customHeight="1" hidden="1">
      <c r="A162" s="136">
        <v>156</v>
      </c>
      <c r="B162" s="138" t="s">
        <v>312</v>
      </c>
      <c r="C162" s="138" t="s">
        <v>713</v>
      </c>
      <c r="D162" s="156">
        <f>E162+F162+J162</f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2.75" customHeight="1" hidden="1">
      <c r="A163" s="136">
        <v>157</v>
      </c>
      <c r="B163" s="138" t="s">
        <v>313</v>
      </c>
      <c r="C163" s="138">
        <v>226</v>
      </c>
      <c r="D163" s="156">
        <f>E163+F163+J163</f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2.75" customHeight="1" hidden="1">
      <c r="A164" s="136">
        <v>158</v>
      </c>
      <c r="B164" s="138" t="s">
        <v>314</v>
      </c>
      <c r="C164" s="138" t="s">
        <v>715</v>
      </c>
      <c r="D164" s="156">
        <f>E164+F164+J164</f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2.75" customHeight="1" hidden="1">
      <c r="A165" s="136">
        <v>159</v>
      </c>
      <c r="B165" s="138" t="s">
        <v>315</v>
      </c>
      <c r="C165" s="138">
        <v>228</v>
      </c>
      <c r="D165" s="156">
        <f>E165+F165+J165</f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2.75" customHeight="1" hidden="1">
      <c r="A166" s="136">
        <v>160</v>
      </c>
      <c r="B166" s="138" t="s">
        <v>316</v>
      </c>
      <c r="C166" s="138">
        <v>229</v>
      </c>
      <c r="D166" s="156">
        <f>E166+F166+J166</f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2.75" customHeight="1" hidden="1">
      <c r="A167" s="136">
        <v>161</v>
      </c>
      <c r="B167" s="138" t="s">
        <v>317</v>
      </c>
      <c r="C167" s="138" t="s">
        <v>718</v>
      </c>
      <c r="D167" s="156">
        <f>E167+F167+J167</f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2.75" customHeight="1" hidden="1">
      <c r="A168" s="136">
        <v>162</v>
      </c>
      <c r="B168" s="138" t="s">
        <v>2390</v>
      </c>
      <c r="C168" s="138" t="s">
        <v>719</v>
      </c>
      <c r="D168" s="156">
        <f>E168+F168+J168</f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2.75" customHeight="1" hidden="1">
      <c r="A169" s="136">
        <v>163</v>
      </c>
      <c r="B169" s="138" t="s">
        <v>318</v>
      </c>
      <c r="C169" s="138" t="s">
        <v>720</v>
      </c>
      <c r="D169" s="156">
        <f>E169+F169+J169</f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2.75" customHeight="1" hidden="1">
      <c r="A170" s="136">
        <v>164</v>
      </c>
      <c r="B170" s="138" t="s">
        <v>319</v>
      </c>
      <c r="C170" s="138" t="s">
        <v>721</v>
      </c>
      <c r="D170" s="156">
        <f>E170+F170+J170</f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2.75" customHeight="1" hidden="1">
      <c r="A171" s="136">
        <v>165</v>
      </c>
      <c r="B171" s="138" t="s">
        <v>2392</v>
      </c>
      <c r="C171" s="138" t="s">
        <v>2391</v>
      </c>
      <c r="D171" s="156">
        <f>E171+F171+J171</f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2.75" customHeight="1" hidden="1">
      <c r="A172" s="136">
        <v>166</v>
      </c>
      <c r="B172" s="138" t="s">
        <v>320</v>
      </c>
      <c r="C172" s="138">
        <v>233</v>
      </c>
      <c r="D172" s="156">
        <f>E172+F172+J172</f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2.75" customHeight="1" hidden="1">
      <c r="A173" s="136">
        <v>167</v>
      </c>
      <c r="B173" s="138" t="s">
        <v>321</v>
      </c>
      <c r="C173" s="138">
        <v>234</v>
      </c>
      <c r="D173" s="156">
        <f>E173+F173+J173</f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2.75" customHeight="1" hidden="1">
      <c r="A174" s="136">
        <v>168</v>
      </c>
      <c r="B174" s="138" t="s">
        <v>322</v>
      </c>
      <c r="C174" s="138">
        <v>235</v>
      </c>
      <c r="D174" s="156">
        <f>E174+F174+J174</f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2.75" customHeight="1">
      <c r="A175" s="136">
        <v>169</v>
      </c>
      <c r="B175" s="137" t="s">
        <v>2375</v>
      </c>
      <c r="C175" s="137" t="s">
        <v>725</v>
      </c>
      <c r="D175" s="156">
        <f>E175+F175+J175</f>
        <v>6</v>
      </c>
      <c r="E175" s="157">
        <v>1</v>
      </c>
      <c r="F175" s="157">
        <v>5</v>
      </c>
      <c r="G175" s="157">
        <v>1</v>
      </c>
      <c r="H175" s="157"/>
      <c r="I175" s="157">
        <v>4</v>
      </c>
      <c r="J175" s="182"/>
      <c r="K175" s="204"/>
      <c r="L175" s="187"/>
      <c r="M175" s="204"/>
      <c r="N175" s="204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2.75" customHeight="1" hidden="1">
      <c r="A176" s="136">
        <v>170</v>
      </c>
      <c r="B176" s="138" t="s">
        <v>323</v>
      </c>
      <c r="C176" s="138">
        <v>236</v>
      </c>
      <c r="D176" s="156">
        <f>E176+F176+J176</f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2.75" customHeight="1" hidden="1">
      <c r="A177" s="136">
        <v>171</v>
      </c>
      <c r="B177" s="138" t="s">
        <v>324</v>
      </c>
      <c r="C177" s="138">
        <v>237</v>
      </c>
      <c r="D177" s="156">
        <f>E177+F177+J177</f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2.75" customHeight="1" hidden="1">
      <c r="A178" s="136">
        <v>172</v>
      </c>
      <c r="B178" s="138" t="s">
        <v>325</v>
      </c>
      <c r="C178" s="138" t="s">
        <v>728</v>
      </c>
      <c r="D178" s="156">
        <f>E178+F178+J178</f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2.75" customHeight="1" hidden="1">
      <c r="A179" s="136">
        <v>173</v>
      </c>
      <c r="B179" s="138" t="s">
        <v>326</v>
      </c>
      <c r="C179" s="138">
        <v>239</v>
      </c>
      <c r="D179" s="156">
        <f>E179+F179+J179</f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2.75" customHeight="1" hidden="1">
      <c r="A180" s="136">
        <v>174</v>
      </c>
      <c r="B180" s="138" t="s">
        <v>327</v>
      </c>
      <c r="C180" s="138" t="s">
        <v>730</v>
      </c>
      <c r="D180" s="156">
        <f>E180+F180+J180</f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2.75" customHeight="1" hidden="1">
      <c r="A181" s="136">
        <v>175</v>
      </c>
      <c r="B181" s="138" t="s">
        <v>328</v>
      </c>
      <c r="C181" s="138" t="s">
        <v>731</v>
      </c>
      <c r="D181" s="156">
        <f>E181+F181+J181</f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2.75" customHeight="1" hidden="1">
      <c r="A182" s="136">
        <v>176</v>
      </c>
      <c r="B182" s="138" t="s">
        <v>329</v>
      </c>
      <c r="C182" s="138">
        <v>240</v>
      </c>
      <c r="D182" s="156">
        <f>E182+F182+J182</f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2.75" customHeight="1" hidden="1">
      <c r="A183" s="136">
        <v>177</v>
      </c>
      <c r="B183" s="138" t="s">
        <v>2333</v>
      </c>
      <c r="C183" s="138" t="s">
        <v>2326</v>
      </c>
      <c r="D183" s="156">
        <f>E183+F183+J183</f>
        <v>0</v>
      </c>
      <c r="E183" s="157"/>
      <c r="F183" s="157"/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2.75" customHeight="1" hidden="1">
      <c r="A184" s="136">
        <v>178</v>
      </c>
      <c r="B184" s="138" t="s">
        <v>330</v>
      </c>
      <c r="C184" s="138" t="s">
        <v>733</v>
      </c>
      <c r="D184" s="156">
        <f>E184+F184+J184</f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2.75" customHeight="1" hidden="1">
      <c r="A185" s="136">
        <v>179</v>
      </c>
      <c r="B185" s="138" t="s">
        <v>331</v>
      </c>
      <c r="C185" s="138" t="s">
        <v>734</v>
      </c>
      <c r="D185" s="156">
        <f>E185+F185+J185</f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2.75" customHeight="1" hidden="1">
      <c r="A186" s="136">
        <v>180</v>
      </c>
      <c r="B186" s="138" t="s">
        <v>332</v>
      </c>
      <c r="C186" s="138" t="s">
        <v>735</v>
      </c>
      <c r="D186" s="156">
        <f>E186+F186+J186</f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2.75" customHeight="1" hidden="1">
      <c r="A187" s="136">
        <v>181</v>
      </c>
      <c r="B187" s="138" t="s">
        <v>333</v>
      </c>
      <c r="C187" s="138" t="s">
        <v>736</v>
      </c>
      <c r="D187" s="156">
        <f>E187+F187+J187</f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2.75" customHeight="1" hidden="1">
      <c r="A188" s="136">
        <v>182</v>
      </c>
      <c r="B188" s="138" t="s">
        <v>334</v>
      </c>
      <c r="C188" s="138">
        <v>245</v>
      </c>
      <c r="D188" s="156">
        <f>E188+F188+J188</f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2.75" customHeight="1">
      <c r="A189" s="136">
        <v>183</v>
      </c>
      <c r="B189" s="138" t="s">
        <v>335</v>
      </c>
      <c r="C189" s="138" t="s">
        <v>738</v>
      </c>
      <c r="D189" s="156">
        <f>E189+F189+J189</f>
        <v>4</v>
      </c>
      <c r="E189" s="157"/>
      <c r="F189" s="157">
        <v>4</v>
      </c>
      <c r="G189" s="157"/>
      <c r="H189" s="157"/>
      <c r="I189" s="157">
        <v>4</v>
      </c>
      <c r="J189" s="182"/>
      <c r="K189" s="204"/>
      <c r="L189" s="187"/>
      <c r="M189" s="204"/>
      <c r="N189" s="204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2.75" customHeight="1" hidden="1">
      <c r="A190" s="136">
        <v>184</v>
      </c>
      <c r="B190" s="138" t="s">
        <v>336</v>
      </c>
      <c r="C190" s="138">
        <v>247</v>
      </c>
      <c r="D190" s="156">
        <f>E190+F190+J190</f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2.75" customHeight="1" hidden="1">
      <c r="A191" s="136">
        <v>185</v>
      </c>
      <c r="B191" s="138" t="s">
        <v>337</v>
      </c>
      <c r="C191" s="138" t="s">
        <v>740</v>
      </c>
      <c r="D191" s="156">
        <f>E191+F191+J191</f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2.75" customHeight="1">
      <c r="A192" s="136">
        <v>186</v>
      </c>
      <c r="B192" s="138" t="s">
        <v>338</v>
      </c>
      <c r="C192" s="138" t="s">
        <v>741</v>
      </c>
      <c r="D192" s="156">
        <f>E192+F192+J192</f>
        <v>2</v>
      </c>
      <c r="E192" s="157">
        <v>1</v>
      </c>
      <c r="F192" s="157">
        <v>1</v>
      </c>
      <c r="G192" s="157">
        <v>1</v>
      </c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2.75" customHeight="1" hidden="1">
      <c r="A193" s="136">
        <v>187</v>
      </c>
      <c r="B193" s="138" t="s">
        <v>339</v>
      </c>
      <c r="C193" s="138">
        <v>250</v>
      </c>
      <c r="D193" s="156">
        <f>E193+F193+J193</f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2.75" customHeight="1" hidden="1">
      <c r="A194" s="136">
        <v>188</v>
      </c>
      <c r="B194" s="138" t="s">
        <v>340</v>
      </c>
      <c r="C194" s="138" t="s">
        <v>743</v>
      </c>
      <c r="D194" s="156">
        <f>E194+F194+J194</f>
        <v>0</v>
      </c>
      <c r="E194" s="157"/>
      <c r="F194" s="157"/>
      <c r="G194" s="157"/>
      <c r="H194" s="157"/>
      <c r="I194" s="157"/>
      <c r="J194" s="182"/>
      <c r="K194" s="204"/>
      <c r="L194" s="187"/>
      <c r="M194" s="204"/>
      <c r="N194" s="204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2.75" customHeight="1" hidden="1">
      <c r="A195" s="136">
        <v>189</v>
      </c>
      <c r="B195" s="138" t="s">
        <v>341</v>
      </c>
      <c r="C195" s="138">
        <v>252</v>
      </c>
      <c r="D195" s="156">
        <f>E195+F195+J195</f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2.75" customHeight="1" hidden="1">
      <c r="A196" s="136">
        <v>190</v>
      </c>
      <c r="B196" s="138" t="s">
        <v>342</v>
      </c>
      <c r="C196" s="138">
        <v>253</v>
      </c>
      <c r="D196" s="156">
        <f>E196+F196+J196</f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2.75" customHeight="1" hidden="1">
      <c r="A197" s="136">
        <v>191</v>
      </c>
      <c r="B197" s="138" t="s">
        <v>343</v>
      </c>
      <c r="C197" s="138">
        <v>254</v>
      </c>
      <c r="D197" s="156">
        <f>E197+F197+J197</f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2.75" customHeight="1">
      <c r="A198" s="136">
        <v>192</v>
      </c>
      <c r="B198" s="137" t="s">
        <v>2376</v>
      </c>
      <c r="C198" s="137" t="s">
        <v>747</v>
      </c>
      <c r="D198" s="156">
        <f>E198+F198+J198</f>
        <v>5</v>
      </c>
      <c r="E198" s="157">
        <v>3</v>
      </c>
      <c r="F198" s="157">
        <v>1</v>
      </c>
      <c r="G198" s="157"/>
      <c r="H198" s="157"/>
      <c r="I198" s="157"/>
      <c r="J198" s="182">
        <v>1</v>
      </c>
      <c r="K198" s="204"/>
      <c r="L198" s="187"/>
      <c r="M198" s="204"/>
      <c r="N198" s="204"/>
      <c r="O198" s="157"/>
      <c r="P198" s="157"/>
      <c r="Q198" s="157"/>
      <c r="R198" s="157"/>
      <c r="S198" s="157">
        <v>1</v>
      </c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>
        <v>1</v>
      </c>
      <c r="AN198" s="157"/>
      <c r="AO198" s="157"/>
      <c r="AP198" s="157"/>
      <c r="AQ198" s="157">
        <v>1</v>
      </c>
    </row>
    <row r="199" spans="1:43" ht="12.75" customHeight="1" hidden="1">
      <c r="A199" s="136">
        <v>193</v>
      </c>
      <c r="B199" s="138" t="s">
        <v>2348</v>
      </c>
      <c r="C199" s="138">
        <v>255</v>
      </c>
      <c r="D199" s="156">
        <f>E199+F199+J199</f>
        <v>0</v>
      </c>
      <c r="E199" s="157"/>
      <c r="F199" s="157"/>
      <c r="G199" s="157"/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2.75" customHeight="1" hidden="1">
      <c r="A200" s="136">
        <v>194</v>
      </c>
      <c r="B200" s="138" t="s">
        <v>2355</v>
      </c>
      <c r="C200" s="138" t="s">
        <v>2352</v>
      </c>
      <c r="D200" s="156">
        <f>E200+F200+J200</f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2.75" customHeight="1" hidden="1">
      <c r="A201" s="136">
        <v>195</v>
      </c>
      <c r="B201" s="138" t="s">
        <v>2356</v>
      </c>
      <c r="C201" s="138" t="s">
        <v>2353</v>
      </c>
      <c r="D201" s="156">
        <f>E201+F201+J201</f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2.75" customHeight="1" hidden="1">
      <c r="A202" s="136">
        <v>196</v>
      </c>
      <c r="B202" s="138" t="s">
        <v>2357</v>
      </c>
      <c r="C202" s="138" t="s">
        <v>2354</v>
      </c>
      <c r="D202" s="156">
        <f>E202+F202+J202</f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2.75" customHeight="1" hidden="1">
      <c r="A203" s="136">
        <v>197</v>
      </c>
      <c r="B203" s="138" t="s">
        <v>344</v>
      </c>
      <c r="C203" s="138">
        <v>256</v>
      </c>
      <c r="D203" s="156">
        <f>E203+F203+J203</f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2.75" customHeight="1" hidden="1">
      <c r="A204" s="136">
        <v>198</v>
      </c>
      <c r="B204" s="138" t="s">
        <v>345</v>
      </c>
      <c r="C204" s="138" t="s">
        <v>750</v>
      </c>
      <c r="D204" s="156">
        <f>E204+F204+J204</f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2.75" customHeight="1" hidden="1">
      <c r="A205" s="136">
        <v>199</v>
      </c>
      <c r="B205" s="138" t="s">
        <v>346</v>
      </c>
      <c r="C205" s="138">
        <v>258</v>
      </c>
      <c r="D205" s="156">
        <f>E205+F205+J205</f>
        <v>0</v>
      </c>
      <c r="E205" s="157"/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2.75" customHeight="1" hidden="1">
      <c r="A206" s="136">
        <v>200</v>
      </c>
      <c r="B206" s="138" t="s">
        <v>347</v>
      </c>
      <c r="C206" s="138" t="s">
        <v>752</v>
      </c>
      <c r="D206" s="156">
        <f>E206+F206+J206</f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2.75" customHeight="1" hidden="1">
      <c r="A207" s="136">
        <v>201</v>
      </c>
      <c r="B207" s="138" t="s">
        <v>348</v>
      </c>
      <c r="C207" s="138" t="s">
        <v>753</v>
      </c>
      <c r="D207" s="156">
        <f>E207+F207+J207</f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2.75" customHeight="1" hidden="1">
      <c r="A208" s="136">
        <v>202</v>
      </c>
      <c r="B208" s="138" t="s">
        <v>349</v>
      </c>
      <c r="C208" s="138" t="s">
        <v>754</v>
      </c>
      <c r="D208" s="156">
        <f>E208+F208+J208</f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2.75" customHeight="1" hidden="1">
      <c r="A209" s="136">
        <v>203</v>
      </c>
      <c r="B209" s="138" t="s">
        <v>350</v>
      </c>
      <c r="C209" s="138" t="s">
        <v>755</v>
      </c>
      <c r="D209" s="156">
        <f>E209+F209+J209</f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2.75" customHeight="1">
      <c r="A210" s="136">
        <v>204</v>
      </c>
      <c r="B210" s="138" t="s">
        <v>351</v>
      </c>
      <c r="C210" s="138" t="s">
        <v>756</v>
      </c>
      <c r="D210" s="156">
        <f>E210+F210+J210</f>
        <v>1</v>
      </c>
      <c r="E210" s="157"/>
      <c r="F210" s="157">
        <v>1</v>
      </c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2.75" customHeight="1">
      <c r="A211" s="136">
        <v>205</v>
      </c>
      <c r="B211" s="138" t="s">
        <v>352</v>
      </c>
      <c r="C211" s="138" t="s">
        <v>757</v>
      </c>
      <c r="D211" s="156">
        <f>E211+F211+J211</f>
        <v>1</v>
      </c>
      <c r="E211" s="157">
        <v>1</v>
      </c>
      <c r="F211" s="157"/>
      <c r="G211" s="157"/>
      <c r="H211" s="157"/>
      <c r="I211" s="157"/>
      <c r="J211" s="182"/>
      <c r="K211" s="204"/>
      <c r="L211" s="187"/>
      <c r="M211" s="204"/>
      <c r="N211" s="204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2.75" customHeight="1" hidden="1">
      <c r="A212" s="136">
        <v>206</v>
      </c>
      <c r="B212" s="138" t="s">
        <v>353</v>
      </c>
      <c r="C212" s="138" t="s">
        <v>758</v>
      </c>
      <c r="D212" s="156">
        <f>E212+F212+J212</f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2.75" customHeight="1" hidden="1">
      <c r="A213" s="136">
        <v>207</v>
      </c>
      <c r="B213" s="138" t="s">
        <v>354</v>
      </c>
      <c r="C213" s="138" t="s">
        <v>759</v>
      </c>
      <c r="D213" s="156">
        <f>E213+F213+J213</f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2.75" customHeight="1" hidden="1">
      <c r="A214" s="136">
        <v>208</v>
      </c>
      <c r="B214" s="138" t="s">
        <v>355</v>
      </c>
      <c r="C214" s="138" t="s">
        <v>760</v>
      </c>
      <c r="D214" s="156">
        <f>E214+F214+J214</f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2.75" customHeight="1">
      <c r="A215" s="136">
        <v>209</v>
      </c>
      <c r="B215" s="138" t="s">
        <v>356</v>
      </c>
      <c r="C215" s="138">
        <v>263</v>
      </c>
      <c r="D215" s="156">
        <f>E215+F215+J215</f>
        <v>3</v>
      </c>
      <c r="E215" s="157">
        <v>2</v>
      </c>
      <c r="F215" s="157"/>
      <c r="G215" s="157"/>
      <c r="H215" s="157"/>
      <c r="I215" s="157"/>
      <c r="J215" s="182">
        <v>1</v>
      </c>
      <c r="K215" s="204"/>
      <c r="L215" s="187"/>
      <c r="M215" s="204"/>
      <c r="N215" s="204"/>
      <c r="O215" s="157"/>
      <c r="P215" s="157"/>
      <c r="Q215" s="157"/>
      <c r="R215" s="157"/>
      <c r="S215" s="157">
        <v>1</v>
      </c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>
        <v>1</v>
      </c>
      <c r="AN215" s="157"/>
      <c r="AO215" s="157"/>
      <c r="AP215" s="157"/>
      <c r="AQ215" s="157">
        <v>1</v>
      </c>
    </row>
    <row r="216" spans="1:43" ht="12.75" customHeight="1" hidden="1">
      <c r="A216" s="136">
        <v>210</v>
      </c>
      <c r="B216" s="138" t="s">
        <v>357</v>
      </c>
      <c r="C216" s="138" t="s">
        <v>762</v>
      </c>
      <c r="D216" s="156">
        <f>E216+F216+J216</f>
        <v>0</v>
      </c>
      <c r="E216" s="157"/>
      <c r="F216" s="157"/>
      <c r="G216" s="157"/>
      <c r="H216" s="157"/>
      <c r="I216" s="157"/>
      <c r="J216" s="182"/>
      <c r="K216" s="204"/>
      <c r="L216" s="187"/>
      <c r="M216" s="204"/>
      <c r="N216" s="204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</row>
    <row r="217" spans="1:43" ht="12.75" customHeight="1" hidden="1">
      <c r="A217" s="136">
        <v>211</v>
      </c>
      <c r="B217" s="138" t="s">
        <v>358</v>
      </c>
      <c r="C217" s="138" t="s">
        <v>763</v>
      </c>
      <c r="D217" s="156">
        <f>E217+F217+J217</f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2.75" customHeight="1" hidden="1">
      <c r="A218" s="136">
        <v>212</v>
      </c>
      <c r="B218" s="138" t="s">
        <v>359</v>
      </c>
      <c r="C218" s="138" t="s">
        <v>764</v>
      </c>
      <c r="D218" s="156">
        <f>E218+F218+J218</f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2.75" customHeight="1" hidden="1">
      <c r="A219" s="136">
        <v>213</v>
      </c>
      <c r="B219" s="138" t="s">
        <v>360</v>
      </c>
      <c r="C219" s="138" t="s">
        <v>765</v>
      </c>
      <c r="D219" s="156">
        <f>E219+F219+J219</f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2.75" customHeight="1" hidden="1">
      <c r="A220" s="136">
        <v>214</v>
      </c>
      <c r="B220" s="138" t="s">
        <v>361</v>
      </c>
      <c r="C220" s="138" t="s">
        <v>766</v>
      </c>
      <c r="D220" s="156">
        <f>E220+F220+J220</f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2.75" customHeight="1" hidden="1">
      <c r="A221" s="136">
        <v>215</v>
      </c>
      <c r="B221" s="138" t="s">
        <v>362</v>
      </c>
      <c r="C221" s="138" t="s">
        <v>767</v>
      </c>
      <c r="D221" s="156">
        <f>E221+F221+J221</f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2.75" customHeight="1" hidden="1">
      <c r="A222" s="136">
        <v>216</v>
      </c>
      <c r="B222" s="138" t="s">
        <v>363</v>
      </c>
      <c r="C222" s="138" t="s">
        <v>768</v>
      </c>
      <c r="D222" s="156">
        <f>E222+F222+J222</f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2.75" customHeight="1" hidden="1">
      <c r="A223" s="136">
        <v>217</v>
      </c>
      <c r="B223" s="138" t="s">
        <v>364</v>
      </c>
      <c r="C223" s="138" t="s">
        <v>769</v>
      </c>
      <c r="D223" s="156">
        <f>E223+F223+J223</f>
        <v>0</v>
      </c>
      <c r="E223" s="157"/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2.75" customHeight="1" hidden="1">
      <c r="A224" s="136">
        <v>218</v>
      </c>
      <c r="B224" s="138" t="s">
        <v>365</v>
      </c>
      <c r="C224" s="138" t="s">
        <v>770</v>
      </c>
      <c r="D224" s="156">
        <f>E224+F224+J224</f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2.75" customHeight="1" hidden="1">
      <c r="A225" s="136">
        <v>219</v>
      </c>
      <c r="B225" s="138" t="s">
        <v>2366</v>
      </c>
      <c r="C225" s="138" t="s">
        <v>771</v>
      </c>
      <c r="D225" s="156">
        <f>E225+F225+J225</f>
        <v>0</v>
      </c>
      <c r="E225" s="157"/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2.75" customHeight="1" hidden="1">
      <c r="A226" s="136">
        <v>220</v>
      </c>
      <c r="B226" s="138" t="s">
        <v>366</v>
      </c>
      <c r="C226" s="138" t="s">
        <v>772</v>
      </c>
      <c r="D226" s="156">
        <f>E226+F226+J226</f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2.75" customHeight="1" hidden="1">
      <c r="A227" s="136">
        <v>221</v>
      </c>
      <c r="B227" s="137" t="s">
        <v>2377</v>
      </c>
      <c r="C227" s="137" t="s">
        <v>773</v>
      </c>
      <c r="D227" s="156">
        <f>E227+F227+J227</f>
        <v>0</v>
      </c>
      <c r="E227" s="157"/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2.75" customHeight="1" hidden="1">
      <c r="A228" s="136">
        <v>222</v>
      </c>
      <c r="B228" s="138" t="s">
        <v>367</v>
      </c>
      <c r="C228" s="138" t="s">
        <v>774</v>
      </c>
      <c r="D228" s="156">
        <f>E228+F228+J228</f>
        <v>0</v>
      </c>
      <c r="E228" s="157"/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2.75" customHeight="1" hidden="1">
      <c r="A229" s="136">
        <v>223</v>
      </c>
      <c r="B229" s="138" t="s">
        <v>368</v>
      </c>
      <c r="C229" s="138">
        <v>272</v>
      </c>
      <c r="D229" s="156">
        <f>E229+F229+J229</f>
        <v>0</v>
      </c>
      <c r="E229" s="157"/>
      <c r="F229" s="157"/>
      <c r="G229" s="157"/>
      <c r="H229" s="157"/>
      <c r="I229" s="157"/>
      <c r="J229" s="182"/>
      <c r="K229" s="204"/>
      <c r="L229" s="187"/>
      <c r="M229" s="204"/>
      <c r="N229" s="204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</row>
    <row r="230" spans="1:43" ht="12.75" customHeight="1" hidden="1">
      <c r="A230" s="136">
        <v>224</v>
      </c>
      <c r="B230" s="138" t="s">
        <v>369</v>
      </c>
      <c r="C230" s="138" t="s">
        <v>776</v>
      </c>
      <c r="D230" s="156">
        <f>E230+F230+J230</f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2.75" customHeight="1" hidden="1">
      <c r="A231" s="136">
        <v>225</v>
      </c>
      <c r="B231" s="138" t="s">
        <v>370</v>
      </c>
      <c r="C231" s="138">
        <v>274</v>
      </c>
      <c r="D231" s="156">
        <f>E231+F231+J231</f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2.75" customHeight="1" hidden="1">
      <c r="A232" s="136">
        <v>226</v>
      </c>
      <c r="B232" s="138" t="s">
        <v>371</v>
      </c>
      <c r="C232" s="138">
        <v>275</v>
      </c>
      <c r="D232" s="156">
        <f>E232+F232+J232</f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2.75" customHeight="1">
      <c r="A233" s="136">
        <v>227</v>
      </c>
      <c r="B233" s="137" t="s">
        <v>2378</v>
      </c>
      <c r="C233" s="137" t="s">
        <v>779</v>
      </c>
      <c r="D233" s="156">
        <f>E233+F233+J233</f>
        <v>61</v>
      </c>
      <c r="E233" s="157">
        <v>29</v>
      </c>
      <c r="F233" s="157">
        <v>15</v>
      </c>
      <c r="G233" s="157">
        <v>6</v>
      </c>
      <c r="H233" s="157"/>
      <c r="I233" s="157">
        <v>6</v>
      </c>
      <c r="J233" s="182">
        <v>17</v>
      </c>
      <c r="K233" s="204">
        <v>1</v>
      </c>
      <c r="L233" s="187"/>
      <c r="M233" s="204"/>
      <c r="N233" s="204"/>
      <c r="O233" s="157"/>
      <c r="P233" s="157">
        <v>1</v>
      </c>
      <c r="Q233" s="157">
        <v>1</v>
      </c>
      <c r="R233" s="157"/>
      <c r="S233" s="157">
        <v>6</v>
      </c>
      <c r="T233" s="157">
        <v>1</v>
      </c>
      <c r="U233" s="157">
        <v>3</v>
      </c>
      <c r="V233" s="157"/>
      <c r="W233" s="157"/>
      <c r="X233" s="157"/>
      <c r="Y233" s="157"/>
      <c r="Z233" s="157"/>
      <c r="AA233" s="157"/>
      <c r="AB233" s="157"/>
      <c r="AC233" s="157"/>
      <c r="AD233" s="157">
        <v>6</v>
      </c>
      <c r="AE233" s="157"/>
      <c r="AF233" s="157"/>
      <c r="AG233" s="157">
        <v>1</v>
      </c>
      <c r="AH233" s="157"/>
      <c r="AI233" s="157"/>
      <c r="AJ233" s="157"/>
      <c r="AK233" s="157">
        <v>4</v>
      </c>
      <c r="AL233" s="157"/>
      <c r="AM233" s="157">
        <v>8</v>
      </c>
      <c r="AN233" s="157"/>
      <c r="AO233" s="157">
        <v>4</v>
      </c>
      <c r="AP233" s="157">
        <v>1</v>
      </c>
      <c r="AQ233" s="157">
        <v>3</v>
      </c>
    </row>
    <row r="234" spans="1:43" ht="12.75" customHeight="1" hidden="1">
      <c r="A234" s="136">
        <v>228</v>
      </c>
      <c r="B234" s="138" t="s">
        <v>372</v>
      </c>
      <c r="C234" s="138" t="s">
        <v>780</v>
      </c>
      <c r="D234" s="156">
        <f>E234+F234+J234</f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2.75" customHeight="1" hidden="1">
      <c r="A235" s="136">
        <v>229</v>
      </c>
      <c r="B235" s="138" t="s">
        <v>373</v>
      </c>
      <c r="C235" s="138" t="s">
        <v>781</v>
      </c>
      <c r="D235" s="156">
        <f>E235+F235+J235</f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2.75" customHeight="1" hidden="1">
      <c r="A236" s="136">
        <v>230</v>
      </c>
      <c r="B236" s="138" t="s">
        <v>374</v>
      </c>
      <c r="C236" s="138" t="s">
        <v>782</v>
      </c>
      <c r="D236" s="156">
        <f>E236+F236+J236</f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2.75" customHeight="1" hidden="1">
      <c r="A237" s="136">
        <v>231</v>
      </c>
      <c r="B237" s="138" t="s">
        <v>375</v>
      </c>
      <c r="C237" s="138" t="s">
        <v>783</v>
      </c>
      <c r="D237" s="156">
        <f>E237+F237+J237</f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2.75" customHeight="1" hidden="1">
      <c r="A238" s="136">
        <v>232</v>
      </c>
      <c r="B238" s="138" t="s">
        <v>376</v>
      </c>
      <c r="C238" s="138" t="s">
        <v>784</v>
      </c>
      <c r="D238" s="156">
        <f>E238+F238+J238</f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2.75" customHeight="1" hidden="1">
      <c r="A239" s="136">
        <v>233</v>
      </c>
      <c r="B239" s="138" t="s">
        <v>377</v>
      </c>
      <c r="C239" s="138" t="s">
        <v>785</v>
      </c>
      <c r="D239" s="156">
        <f>E239+F239+J239</f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2.75" customHeight="1" hidden="1">
      <c r="A240" s="136">
        <v>234</v>
      </c>
      <c r="B240" s="138" t="s">
        <v>378</v>
      </c>
      <c r="C240" s="138" t="s">
        <v>786</v>
      </c>
      <c r="D240" s="156">
        <f>E240+F240+J240</f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2.75" customHeight="1" hidden="1">
      <c r="A241" s="136">
        <v>235</v>
      </c>
      <c r="B241" s="138" t="s">
        <v>379</v>
      </c>
      <c r="C241" s="138" t="s">
        <v>787</v>
      </c>
      <c r="D241" s="156">
        <f>E241+F241+J241</f>
        <v>0</v>
      </c>
      <c r="E241" s="157"/>
      <c r="F241" s="157"/>
      <c r="G241" s="157"/>
      <c r="H241" s="157"/>
      <c r="I241" s="157"/>
      <c r="J241" s="182"/>
      <c r="K241" s="204"/>
      <c r="L241" s="187"/>
      <c r="M241" s="204"/>
      <c r="N241" s="204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2.75" customHeight="1" hidden="1">
      <c r="A242" s="136">
        <v>236</v>
      </c>
      <c r="B242" s="138" t="s">
        <v>380</v>
      </c>
      <c r="C242" s="138" t="s">
        <v>788</v>
      </c>
      <c r="D242" s="156">
        <f>E242+F242+J242</f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2.75" customHeight="1" hidden="1">
      <c r="A243" s="136">
        <v>237</v>
      </c>
      <c r="B243" s="138" t="s">
        <v>381</v>
      </c>
      <c r="C243" s="138">
        <v>284</v>
      </c>
      <c r="D243" s="156">
        <f>E243+F243+J243</f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2.75" customHeight="1" hidden="1">
      <c r="A244" s="136">
        <v>238</v>
      </c>
      <c r="B244" s="138" t="s">
        <v>382</v>
      </c>
      <c r="C244" s="138" t="s">
        <v>790</v>
      </c>
      <c r="D244" s="156">
        <f>E244+F244+J244</f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2.75" customHeight="1">
      <c r="A245" s="136">
        <v>239</v>
      </c>
      <c r="B245" s="138" t="s">
        <v>383</v>
      </c>
      <c r="C245" s="138" t="s">
        <v>791</v>
      </c>
      <c r="D245" s="156">
        <f>E245+F245+J245</f>
        <v>45</v>
      </c>
      <c r="E245" s="157">
        <v>20</v>
      </c>
      <c r="F245" s="157">
        <v>10</v>
      </c>
      <c r="G245" s="157">
        <v>4</v>
      </c>
      <c r="H245" s="157"/>
      <c r="I245" s="157">
        <v>5</v>
      </c>
      <c r="J245" s="182">
        <v>15</v>
      </c>
      <c r="K245" s="204"/>
      <c r="L245" s="187"/>
      <c r="M245" s="204"/>
      <c r="N245" s="204"/>
      <c r="O245" s="157"/>
      <c r="P245" s="157"/>
      <c r="Q245" s="157">
        <v>1</v>
      </c>
      <c r="R245" s="157"/>
      <c r="S245" s="157">
        <v>6</v>
      </c>
      <c r="T245" s="157"/>
      <c r="U245" s="157">
        <v>3</v>
      </c>
      <c r="V245" s="157"/>
      <c r="W245" s="157"/>
      <c r="X245" s="157"/>
      <c r="Y245" s="157"/>
      <c r="Z245" s="157"/>
      <c r="AA245" s="157"/>
      <c r="AB245" s="157"/>
      <c r="AC245" s="157"/>
      <c r="AD245" s="157">
        <v>6</v>
      </c>
      <c r="AE245" s="157"/>
      <c r="AF245" s="157"/>
      <c r="AG245" s="157">
        <v>1</v>
      </c>
      <c r="AH245" s="157"/>
      <c r="AI245" s="157"/>
      <c r="AJ245" s="157"/>
      <c r="AK245" s="157">
        <v>4</v>
      </c>
      <c r="AL245" s="157"/>
      <c r="AM245" s="157">
        <v>6</v>
      </c>
      <c r="AN245" s="157"/>
      <c r="AO245" s="157">
        <v>3</v>
      </c>
      <c r="AP245" s="157"/>
      <c r="AQ245" s="157">
        <v>3</v>
      </c>
    </row>
    <row r="246" spans="1:43" ht="12.75" customHeight="1">
      <c r="A246" s="136">
        <v>240</v>
      </c>
      <c r="B246" s="138" t="s">
        <v>2349</v>
      </c>
      <c r="C246" s="138" t="s">
        <v>2327</v>
      </c>
      <c r="D246" s="156">
        <f>E246+F246+J246</f>
        <v>1</v>
      </c>
      <c r="E246" s="157"/>
      <c r="F246" s="157">
        <v>1</v>
      </c>
      <c r="G246" s="157"/>
      <c r="H246" s="157"/>
      <c r="I246" s="157">
        <v>1</v>
      </c>
      <c r="J246" s="182"/>
      <c r="K246" s="204"/>
      <c r="L246" s="187"/>
      <c r="M246" s="204"/>
      <c r="N246" s="204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2.75" customHeight="1">
      <c r="A247" s="136">
        <v>241</v>
      </c>
      <c r="B247" s="138" t="s">
        <v>384</v>
      </c>
      <c r="C247" s="138">
        <v>287</v>
      </c>
      <c r="D247" s="156">
        <f>E247+F247+J247</f>
        <v>1</v>
      </c>
      <c r="E247" s="157"/>
      <c r="F247" s="157">
        <v>1</v>
      </c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2.75" customHeight="1" hidden="1">
      <c r="A248" s="136">
        <v>242</v>
      </c>
      <c r="B248" s="138" t="s">
        <v>385</v>
      </c>
      <c r="C248" s="138" t="s">
        <v>793</v>
      </c>
      <c r="D248" s="156">
        <f>E248+F248+J248</f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2.75" customHeight="1">
      <c r="A249" s="136">
        <v>243</v>
      </c>
      <c r="B249" s="138" t="s">
        <v>386</v>
      </c>
      <c r="C249" s="138" t="s">
        <v>794</v>
      </c>
      <c r="D249" s="156">
        <f>E249+F249+J249</f>
        <v>14</v>
      </c>
      <c r="E249" s="157">
        <v>9</v>
      </c>
      <c r="F249" s="157">
        <v>3</v>
      </c>
      <c r="G249" s="157">
        <v>2</v>
      </c>
      <c r="H249" s="157"/>
      <c r="I249" s="157"/>
      <c r="J249" s="182">
        <v>2</v>
      </c>
      <c r="K249" s="204">
        <v>1</v>
      </c>
      <c r="L249" s="187"/>
      <c r="M249" s="204"/>
      <c r="N249" s="204"/>
      <c r="O249" s="157"/>
      <c r="P249" s="157">
        <v>1</v>
      </c>
      <c r="Q249" s="157"/>
      <c r="R249" s="157"/>
      <c r="S249" s="157"/>
      <c r="T249" s="157">
        <v>1</v>
      </c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>
        <v>2</v>
      </c>
      <c r="AN249" s="157"/>
      <c r="AO249" s="157">
        <v>1</v>
      </c>
      <c r="AP249" s="157">
        <v>1</v>
      </c>
      <c r="AQ249" s="157"/>
    </row>
    <row r="250" spans="1:43" ht="12.75" customHeight="1" hidden="1">
      <c r="A250" s="136">
        <v>244</v>
      </c>
      <c r="B250" s="138" t="s">
        <v>387</v>
      </c>
      <c r="C250" s="138">
        <v>290</v>
      </c>
      <c r="D250" s="156">
        <f>E250+F250+J250</f>
        <v>0</v>
      </c>
      <c r="E250" s="157"/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2.75" customHeight="1" hidden="1">
      <c r="A251" s="136">
        <v>245</v>
      </c>
      <c r="B251" s="138" t="s">
        <v>388</v>
      </c>
      <c r="C251" s="138" t="s">
        <v>796</v>
      </c>
      <c r="D251" s="156">
        <f>E251+F251+J251</f>
        <v>0</v>
      </c>
      <c r="E251" s="157"/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2.75" customHeight="1" hidden="1">
      <c r="A252" s="136">
        <v>246</v>
      </c>
      <c r="B252" s="138" t="s">
        <v>389</v>
      </c>
      <c r="C252" s="138" t="s">
        <v>797</v>
      </c>
      <c r="D252" s="156">
        <f>E252+F252+J252</f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2.75" customHeight="1">
      <c r="A253" s="136">
        <v>247</v>
      </c>
      <c r="B253" s="137" t="s">
        <v>2379</v>
      </c>
      <c r="C253" s="137" t="s">
        <v>798</v>
      </c>
      <c r="D253" s="156">
        <f>E253+F253+J253</f>
        <v>20</v>
      </c>
      <c r="E253" s="157">
        <v>4</v>
      </c>
      <c r="F253" s="157">
        <v>9</v>
      </c>
      <c r="G253" s="157">
        <v>5</v>
      </c>
      <c r="H253" s="157"/>
      <c r="I253" s="157"/>
      <c r="J253" s="182">
        <v>7</v>
      </c>
      <c r="K253" s="204">
        <v>1</v>
      </c>
      <c r="L253" s="187"/>
      <c r="M253" s="204"/>
      <c r="N253" s="204"/>
      <c r="O253" s="157">
        <v>1</v>
      </c>
      <c r="P253" s="157">
        <v>2</v>
      </c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>
        <v>5</v>
      </c>
      <c r="AE253" s="157"/>
      <c r="AF253" s="157"/>
      <c r="AG253" s="157"/>
      <c r="AH253" s="157"/>
      <c r="AI253" s="157"/>
      <c r="AJ253" s="157"/>
      <c r="AK253" s="157">
        <v>5</v>
      </c>
      <c r="AL253" s="157"/>
      <c r="AM253" s="157">
        <v>2</v>
      </c>
      <c r="AN253" s="157">
        <v>1</v>
      </c>
      <c r="AO253" s="157"/>
      <c r="AP253" s="157">
        <v>1</v>
      </c>
      <c r="AQ253" s="157"/>
    </row>
    <row r="254" spans="1:43" ht="12.75" customHeight="1" hidden="1">
      <c r="A254" s="136">
        <v>248</v>
      </c>
      <c r="B254" s="138" t="s">
        <v>390</v>
      </c>
      <c r="C254" s="138">
        <v>293</v>
      </c>
      <c r="D254" s="156">
        <f>E254+F254+J254</f>
        <v>0</v>
      </c>
      <c r="E254" s="157"/>
      <c r="F254" s="157"/>
      <c r="G254" s="157"/>
      <c r="H254" s="157"/>
      <c r="I254" s="157"/>
      <c r="J254" s="182"/>
      <c r="K254" s="204"/>
      <c r="L254" s="187"/>
      <c r="M254" s="204"/>
      <c r="N254" s="204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2.75" customHeight="1" hidden="1">
      <c r="A255" s="136">
        <v>249</v>
      </c>
      <c r="B255" s="138" t="s">
        <v>391</v>
      </c>
      <c r="C255" s="138" t="s">
        <v>800</v>
      </c>
      <c r="D255" s="156">
        <f>E255+F255+J255</f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2.75" customHeight="1" hidden="1">
      <c r="A256" s="136">
        <v>250</v>
      </c>
      <c r="B256" s="138" t="s">
        <v>392</v>
      </c>
      <c r="C256" s="138" t="s">
        <v>801</v>
      </c>
      <c r="D256" s="156">
        <f>E256+F256+J256</f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2.75" customHeight="1">
      <c r="A257" s="136">
        <v>251</v>
      </c>
      <c r="B257" s="138" t="s">
        <v>393</v>
      </c>
      <c r="C257" s="138" t="s">
        <v>802</v>
      </c>
      <c r="D257" s="156">
        <f>E257+F257+J257</f>
        <v>14</v>
      </c>
      <c r="E257" s="157">
        <v>3</v>
      </c>
      <c r="F257" s="157">
        <v>5</v>
      </c>
      <c r="G257" s="157">
        <v>2</v>
      </c>
      <c r="H257" s="157"/>
      <c r="I257" s="157"/>
      <c r="J257" s="182">
        <v>6</v>
      </c>
      <c r="K257" s="204"/>
      <c r="L257" s="187"/>
      <c r="M257" s="204"/>
      <c r="N257" s="204"/>
      <c r="O257" s="157">
        <v>1</v>
      </c>
      <c r="P257" s="157">
        <v>1</v>
      </c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>
        <v>5</v>
      </c>
      <c r="AE257" s="157"/>
      <c r="AF257" s="157"/>
      <c r="AG257" s="157"/>
      <c r="AH257" s="157"/>
      <c r="AI257" s="157"/>
      <c r="AJ257" s="157"/>
      <c r="AK257" s="157">
        <v>5</v>
      </c>
      <c r="AL257" s="157"/>
      <c r="AM257" s="157">
        <v>1</v>
      </c>
      <c r="AN257" s="157">
        <v>1</v>
      </c>
      <c r="AO257" s="157"/>
      <c r="AP257" s="157"/>
      <c r="AQ257" s="157"/>
    </row>
    <row r="258" spans="1:43" ht="12.75" customHeight="1">
      <c r="A258" s="136">
        <v>252</v>
      </c>
      <c r="B258" s="138" t="s">
        <v>394</v>
      </c>
      <c r="C258" s="138" t="s">
        <v>803</v>
      </c>
      <c r="D258" s="156">
        <f>E258+F258+J258</f>
        <v>2</v>
      </c>
      <c r="E258" s="157">
        <v>1</v>
      </c>
      <c r="F258" s="157">
        <v>1</v>
      </c>
      <c r="G258" s="157">
        <v>1</v>
      </c>
      <c r="H258" s="157"/>
      <c r="I258" s="157"/>
      <c r="J258" s="182"/>
      <c r="K258" s="204"/>
      <c r="L258" s="187"/>
      <c r="M258" s="204"/>
      <c r="N258" s="204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2.75" customHeight="1" hidden="1">
      <c r="A259" s="136">
        <v>253</v>
      </c>
      <c r="B259" s="138" t="s">
        <v>395</v>
      </c>
      <c r="C259" s="138">
        <v>298</v>
      </c>
      <c r="D259" s="156">
        <f>E259+F259+J259</f>
        <v>0</v>
      </c>
      <c r="E259" s="157"/>
      <c r="F259" s="157"/>
      <c r="G259" s="157"/>
      <c r="H259" s="157"/>
      <c r="I259" s="157"/>
      <c r="J259" s="182"/>
      <c r="K259" s="204"/>
      <c r="L259" s="187"/>
      <c r="M259" s="204"/>
      <c r="N259" s="204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</row>
    <row r="260" spans="1:43" ht="12.75" customHeight="1" hidden="1">
      <c r="A260" s="136">
        <v>254</v>
      </c>
      <c r="B260" s="138" t="s">
        <v>396</v>
      </c>
      <c r="C260" s="138" t="s">
        <v>805</v>
      </c>
      <c r="D260" s="156">
        <f>E260+F260+J260</f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2.75" customHeight="1">
      <c r="A261" s="136">
        <v>255</v>
      </c>
      <c r="B261" s="138" t="s">
        <v>397</v>
      </c>
      <c r="C261" s="138" t="s">
        <v>806</v>
      </c>
      <c r="D261" s="156">
        <f>E261+F261+J261</f>
        <v>1</v>
      </c>
      <c r="E261" s="157"/>
      <c r="F261" s="157">
        <v>1</v>
      </c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2.75" customHeight="1" hidden="1">
      <c r="A262" s="136">
        <v>256</v>
      </c>
      <c r="B262" s="138" t="s">
        <v>398</v>
      </c>
      <c r="C262" s="138">
        <v>300</v>
      </c>
      <c r="D262" s="156">
        <f>E262+F262+J262</f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2.75" customHeight="1">
      <c r="A263" s="136">
        <v>257</v>
      </c>
      <c r="B263" s="138" t="s">
        <v>399</v>
      </c>
      <c r="C263" s="138" t="s">
        <v>808</v>
      </c>
      <c r="D263" s="156">
        <f>E263+F263+J263</f>
        <v>3</v>
      </c>
      <c r="E263" s="157"/>
      <c r="F263" s="157">
        <v>2</v>
      </c>
      <c r="G263" s="157">
        <v>2</v>
      </c>
      <c r="H263" s="157"/>
      <c r="I263" s="157"/>
      <c r="J263" s="182">
        <v>1</v>
      </c>
      <c r="K263" s="204">
        <v>1</v>
      </c>
      <c r="L263" s="187"/>
      <c r="M263" s="204"/>
      <c r="N263" s="204"/>
      <c r="O263" s="157"/>
      <c r="P263" s="157">
        <v>1</v>
      </c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>
        <v>1</v>
      </c>
      <c r="AN263" s="157"/>
      <c r="AO263" s="157"/>
      <c r="AP263" s="157">
        <v>1</v>
      </c>
      <c r="AQ263" s="157"/>
    </row>
    <row r="264" spans="1:43" ht="12.75" customHeight="1" hidden="1">
      <c r="A264" s="136">
        <v>258</v>
      </c>
      <c r="B264" s="138" t="s">
        <v>2360</v>
      </c>
      <c r="C264" s="138" t="s">
        <v>2358</v>
      </c>
      <c r="D264" s="156">
        <f>E264+F264+J264</f>
        <v>0</v>
      </c>
      <c r="E264" s="157"/>
      <c r="F264" s="157"/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2.75" customHeight="1" hidden="1">
      <c r="A265" s="136">
        <v>259</v>
      </c>
      <c r="B265" s="138" t="s">
        <v>2361</v>
      </c>
      <c r="C265" s="138" t="s">
        <v>2359</v>
      </c>
      <c r="D265" s="156">
        <f>E265+F265+J265</f>
        <v>0</v>
      </c>
      <c r="E265" s="157"/>
      <c r="F265" s="157"/>
      <c r="G265" s="157"/>
      <c r="H265" s="157"/>
      <c r="I265" s="157"/>
      <c r="J265" s="182"/>
      <c r="K265" s="204"/>
      <c r="L265" s="187"/>
      <c r="M265" s="204"/>
      <c r="N265" s="204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</row>
    <row r="266" spans="1:43" ht="12.75" customHeight="1" hidden="1">
      <c r="A266" s="136">
        <v>260</v>
      </c>
      <c r="B266" s="138" t="s">
        <v>400</v>
      </c>
      <c r="C266" s="138" t="s">
        <v>809</v>
      </c>
      <c r="D266" s="156">
        <f>E266+F266+J266</f>
        <v>0</v>
      </c>
      <c r="E266" s="157"/>
      <c r="F266" s="157"/>
      <c r="G266" s="157"/>
      <c r="H266" s="157"/>
      <c r="I266" s="157"/>
      <c r="J266" s="182"/>
      <c r="K266" s="204"/>
      <c r="L266" s="187"/>
      <c r="M266" s="204"/>
      <c r="N266" s="204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2.75" customHeight="1" hidden="1">
      <c r="A267" s="136">
        <v>261</v>
      </c>
      <c r="B267" s="138" t="s">
        <v>401</v>
      </c>
      <c r="C267" s="138">
        <v>303</v>
      </c>
      <c r="D267" s="156">
        <f>E267+F267+J267</f>
        <v>0</v>
      </c>
      <c r="E267" s="157"/>
      <c r="F267" s="157"/>
      <c r="G267" s="157"/>
      <c r="H267" s="157"/>
      <c r="I267" s="157"/>
      <c r="J267" s="182"/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</row>
    <row r="268" spans="1:43" ht="12.75" customHeight="1" hidden="1">
      <c r="A268" s="136">
        <v>262</v>
      </c>
      <c r="B268" s="138" t="s">
        <v>402</v>
      </c>
      <c r="C268" s="138" t="s">
        <v>811</v>
      </c>
      <c r="D268" s="156">
        <f>E268+F268+J268</f>
        <v>0</v>
      </c>
      <c r="E268" s="157"/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2.75" customHeight="1">
      <c r="A269" s="136">
        <v>263</v>
      </c>
      <c r="B269" s="137" t="s">
        <v>2380</v>
      </c>
      <c r="C269" s="137" t="s">
        <v>812</v>
      </c>
      <c r="D269" s="156">
        <f>E269+F269+J269</f>
        <v>36</v>
      </c>
      <c r="E269" s="157">
        <v>16</v>
      </c>
      <c r="F269" s="157">
        <v>11</v>
      </c>
      <c r="G269" s="157">
        <v>7</v>
      </c>
      <c r="H269" s="157">
        <v>1</v>
      </c>
      <c r="I269" s="157"/>
      <c r="J269" s="182">
        <v>9</v>
      </c>
      <c r="K269" s="204">
        <v>1</v>
      </c>
      <c r="L269" s="187"/>
      <c r="M269" s="204"/>
      <c r="N269" s="204"/>
      <c r="O269" s="157"/>
      <c r="P269" s="157">
        <v>1</v>
      </c>
      <c r="Q269" s="157">
        <v>1</v>
      </c>
      <c r="R269" s="157"/>
      <c r="S269" s="157">
        <v>5</v>
      </c>
      <c r="T269" s="157"/>
      <c r="U269" s="157">
        <v>1</v>
      </c>
      <c r="V269" s="157"/>
      <c r="W269" s="157"/>
      <c r="X269" s="157"/>
      <c r="Y269" s="157"/>
      <c r="Z269" s="157"/>
      <c r="AA269" s="157"/>
      <c r="AB269" s="157"/>
      <c r="AC269" s="157"/>
      <c r="AD269" s="157">
        <v>2</v>
      </c>
      <c r="AE269" s="157"/>
      <c r="AF269" s="157"/>
      <c r="AG269" s="157">
        <v>1</v>
      </c>
      <c r="AH269" s="157"/>
      <c r="AI269" s="157"/>
      <c r="AJ269" s="157"/>
      <c r="AK269" s="157">
        <v>1</v>
      </c>
      <c r="AL269" s="157"/>
      <c r="AM269" s="157">
        <v>6</v>
      </c>
      <c r="AN269" s="157"/>
      <c r="AO269" s="157">
        <v>1</v>
      </c>
      <c r="AP269" s="157">
        <v>1</v>
      </c>
      <c r="AQ269" s="157">
        <v>4</v>
      </c>
    </row>
    <row r="270" spans="1:43" ht="12.75" customHeight="1">
      <c r="A270" s="136">
        <v>264</v>
      </c>
      <c r="B270" s="137" t="s">
        <v>2380</v>
      </c>
      <c r="C270" s="137" t="s">
        <v>813</v>
      </c>
      <c r="D270" s="156">
        <f>E270+F270+J270</f>
        <v>36</v>
      </c>
      <c r="E270" s="157">
        <v>16</v>
      </c>
      <c r="F270" s="157">
        <v>11</v>
      </c>
      <c r="G270" s="157">
        <v>7</v>
      </c>
      <c r="H270" s="157">
        <v>1</v>
      </c>
      <c r="I270" s="157"/>
      <c r="J270" s="182">
        <v>9</v>
      </c>
      <c r="K270" s="204">
        <v>1</v>
      </c>
      <c r="L270" s="187"/>
      <c r="M270" s="204"/>
      <c r="N270" s="204"/>
      <c r="O270" s="157"/>
      <c r="P270" s="157">
        <v>1</v>
      </c>
      <c r="Q270" s="157">
        <v>1</v>
      </c>
      <c r="R270" s="157"/>
      <c r="S270" s="157">
        <v>5</v>
      </c>
      <c r="T270" s="157"/>
      <c r="U270" s="157">
        <v>1</v>
      </c>
      <c r="V270" s="157"/>
      <c r="W270" s="157"/>
      <c r="X270" s="157"/>
      <c r="Y270" s="157"/>
      <c r="Z270" s="157"/>
      <c r="AA270" s="157"/>
      <c r="AB270" s="157"/>
      <c r="AC270" s="157"/>
      <c r="AD270" s="157">
        <v>2</v>
      </c>
      <c r="AE270" s="157"/>
      <c r="AF270" s="157"/>
      <c r="AG270" s="157">
        <v>1</v>
      </c>
      <c r="AH270" s="157"/>
      <c r="AI270" s="157"/>
      <c r="AJ270" s="157"/>
      <c r="AK270" s="157">
        <v>1</v>
      </c>
      <c r="AL270" s="157"/>
      <c r="AM270" s="157">
        <v>6</v>
      </c>
      <c r="AN270" s="157"/>
      <c r="AO270" s="157">
        <v>1</v>
      </c>
      <c r="AP270" s="157">
        <v>1</v>
      </c>
      <c r="AQ270" s="157">
        <v>4</v>
      </c>
    </row>
    <row r="271" spans="1:43" ht="12.75" customHeight="1">
      <c r="A271" s="136">
        <v>265</v>
      </c>
      <c r="B271" s="138" t="s">
        <v>403</v>
      </c>
      <c r="C271" s="138" t="s">
        <v>814</v>
      </c>
      <c r="D271" s="156">
        <f>E271+F271+J271</f>
        <v>1</v>
      </c>
      <c r="E271" s="157"/>
      <c r="F271" s="157"/>
      <c r="G271" s="157"/>
      <c r="H271" s="157"/>
      <c r="I271" s="157"/>
      <c r="J271" s="182">
        <v>1</v>
      </c>
      <c r="K271" s="204"/>
      <c r="L271" s="187"/>
      <c r="M271" s="204"/>
      <c r="N271" s="204"/>
      <c r="O271" s="157"/>
      <c r="P271" s="157"/>
      <c r="Q271" s="157"/>
      <c r="R271" s="157"/>
      <c r="S271" s="157">
        <v>1</v>
      </c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>
        <v>1</v>
      </c>
      <c r="AN271" s="157"/>
      <c r="AO271" s="157"/>
      <c r="AP271" s="157"/>
      <c r="AQ271" s="157">
        <v>1</v>
      </c>
    </row>
    <row r="272" spans="1:43" ht="12.75" customHeight="1">
      <c r="A272" s="136">
        <v>266</v>
      </c>
      <c r="B272" s="138" t="s">
        <v>404</v>
      </c>
      <c r="C272" s="138" t="s">
        <v>815</v>
      </c>
      <c r="D272" s="156">
        <f>E272+F272+J272</f>
        <v>1</v>
      </c>
      <c r="E272" s="157">
        <v>1</v>
      </c>
      <c r="F272" s="157"/>
      <c r="G272" s="157"/>
      <c r="H272" s="157"/>
      <c r="I272" s="157"/>
      <c r="J272" s="182"/>
      <c r="K272" s="204"/>
      <c r="L272" s="187"/>
      <c r="M272" s="204"/>
      <c r="N272" s="204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2.75" customHeight="1">
      <c r="A273" s="136">
        <v>267</v>
      </c>
      <c r="B273" s="138" t="s">
        <v>405</v>
      </c>
      <c r="C273" s="138" t="s">
        <v>816</v>
      </c>
      <c r="D273" s="156">
        <f>E273+F273+J273</f>
        <v>16</v>
      </c>
      <c r="E273" s="157">
        <v>8</v>
      </c>
      <c r="F273" s="157">
        <v>4</v>
      </c>
      <c r="G273" s="157">
        <v>3</v>
      </c>
      <c r="H273" s="157">
        <v>1</v>
      </c>
      <c r="I273" s="157"/>
      <c r="J273" s="182">
        <v>4</v>
      </c>
      <c r="K273" s="204">
        <v>1</v>
      </c>
      <c r="L273" s="187"/>
      <c r="M273" s="204"/>
      <c r="N273" s="204"/>
      <c r="O273" s="157"/>
      <c r="P273" s="157">
        <v>1</v>
      </c>
      <c r="Q273" s="157"/>
      <c r="R273" s="157"/>
      <c r="S273" s="157">
        <v>2</v>
      </c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>
        <v>1</v>
      </c>
      <c r="AE273" s="157"/>
      <c r="AF273" s="157"/>
      <c r="AG273" s="157">
        <v>1</v>
      </c>
      <c r="AH273" s="157"/>
      <c r="AI273" s="157"/>
      <c r="AJ273" s="157"/>
      <c r="AK273" s="157"/>
      <c r="AL273" s="157"/>
      <c r="AM273" s="157">
        <v>3</v>
      </c>
      <c r="AN273" s="157"/>
      <c r="AO273" s="157"/>
      <c r="AP273" s="157">
        <v>1</v>
      </c>
      <c r="AQ273" s="157">
        <v>2</v>
      </c>
    </row>
    <row r="274" spans="1:43" ht="12.75" customHeight="1" hidden="1">
      <c r="A274" s="136">
        <v>268</v>
      </c>
      <c r="B274" s="138" t="s">
        <v>406</v>
      </c>
      <c r="C274" s="138" t="s">
        <v>817</v>
      </c>
      <c r="D274" s="156">
        <f>E274+F274+J274</f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2.75" customHeight="1">
      <c r="A275" s="136">
        <v>269</v>
      </c>
      <c r="B275" s="138" t="s">
        <v>407</v>
      </c>
      <c r="C275" s="138" t="s">
        <v>818</v>
      </c>
      <c r="D275" s="156">
        <f>E275+F275+J275</f>
        <v>15</v>
      </c>
      <c r="E275" s="157">
        <v>6</v>
      </c>
      <c r="F275" s="157">
        <v>5</v>
      </c>
      <c r="G275" s="157">
        <v>2</v>
      </c>
      <c r="H275" s="157"/>
      <c r="I275" s="157"/>
      <c r="J275" s="182">
        <v>4</v>
      </c>
      <c r="K275" s="204"/>
      <c r="L275" s="187"/>
      <c r="M275" s="204"/>
      <c r="N275" s="204"/>
      <c r="O275" s="157"/>
      <c r="P275" s="157"/>
      <c r="Q275" s="157">
        <v>1</v>
      </c>
      <c r="R275" s="157"/>
      <c r="S275" s="157">
        <v>2</v>
      </c>
      <c r="T275" s="157"/>
      <c r="U275" s="157">
        <v>1</v>
      </c>
      <c r="V275" s="157"/>
      <c r="W275" s="157"/>
      <c r="X275" s="157"/>
      <c r="Y275" s="157"/>
      <c r="Z275" s="157"/>
      <c r="AA275" s="157"/>
      <c r="AB275" s="157"/>
      <c r="AC275" s="157"/>
      <c r="AD275" s="157">
        <v>1</v>
      </c>
      <c r="AE275" s="157"/>
      <c r="AF275" s="157"/>
      <c r="AG275" s="157"/>
      <c r="AH275" s="157"/>
      <c r="AI275" s="157"/>
      <c r="AJ275" s="157"/>
      <c r="AK275" s="157">
        <v>1</v>
      </c>
      <c r="AL275" s="157"/>
      <c r="AM275" s="157">
        <v>2</v>
      </c>
      <c r="AN275" s="157"/>
      <c r="AO275" s="157">
        <v>1</v>
      </c>
      <c r="AP275" s="157"/>
      <c r="AQ275" s="157">
        <v>1</v>
      </c>
    </row>
    <row r="276" spans="1:43" ht="12.75" customHeight="1">
      <c r="A276" s="136">
        <v>270</v>
      </c>
      <c r="B276" s="138" t="s">
        <v>408</v>
      </c>
      <c r="C276" s="138" t="s">
        <v>819</v>
      </c>
      <c r="D276" s="156">
        <f>E276+F276+J276</f>
        <v>2</v>
      </c>
      <c r="E276" s="157">
        <v>1</v>
      </c>
      <c r="F276" s="157">
        <v>1</v>
      </c>
      <c r="G276" s="157">
        <v>1</v>
      </c>
      <c r="H276" s="157"/>
      <c r="I276" s="157"/>
      <c r="J276" s="182"/>
      <c r="K276" s="204"/>
      <c r="L276" s="187"/>
      <c r="M276" s="204"/>
      <c r="N276" s="204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2.75" customHeight="1" hidden="1">
      <c r="A277" s="136">
        <v>271</v>
      </c>
      <c r="B277" s="138" t="s">
        <v>409</v>
      </c>
      <c r="C277" s="138" t="s">
        <v>820</v>
      </c>
      <c r="D277" s="156">
        <f>E277+F277+J277</f>
        <v>0</v>
      </c>
      <c r="E277" s="157"/>
      <c r="F277" s="157"/>
      <c r="G277" s="157"/>
      <c r="H277" s="157"/>
      <c r="I277" s="157"/>
      <c r="J277" s="182"/>
      <c r="K277" s="204"/>
      <c r="L277" s="187"/>
      <c r="M277" s="204"/>
      <c r="N277" s="204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2.75" customHeight="1" hidden="1">
      <c r="A278" s="136">
        <v>272</v>
      </c>
      <c r="B278" s="138" t="s">
        <v>410</v>
      </c>
      <c r="C278" s="138" t="s">
        <v>821</v>
      </c>
      <c r="D278" s="156">
        <f>E278+F278+J278</f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2.75" customHeight="1" hidden="1">
      <c r="A279" s="136">
        <v>273</v>
      </c>
      <c r="B279" s="138" t="s">
        <v>411</v>
      </c>
      <c r="C279" s="138" t="s">
        <v>822</v>
      </c>
      <c r="D279" s="156">
        <f>E279+F279+J279</f>
        <v>0</v>
      </c>
      <c r="E279" s="157"/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2.75" customHeight="1" hidden="1">
      <c r="A280" s="136">
        <v>274</v>
      </c>
      <c r="B280" s="138" t="s">
        <v>412</v>
      </c>
      <c r="C280" s="138" t="s">
        <v>823</v>
      </c>
      <c r="D280" s="156">
        <f>E280+F280+J280</f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2.75" customHeight="1" hidden="1">
      <c r="A281" s="136">
        <v>275</v>
      </c>
      <c r="B281" s="138" t="s">
        <v>413</v>
      </c>
      <c r="C281" s="138">
        <v>315</v>
      </c>
      <c r="D281" s="156">
        <f>E281+F281+J281</f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2.75" customHeight="1" hidden="1">
      <c r="A282" s="136">
        <v>276</v>
      </c>
      <c r="B282" s="138" t="s">
        <v>414</v>
      </c>
      <c r="C282" s="138" t="s">
        <v>825</v>
      </c>
      <c r="D282" s="156">
        <f>E282+F282+J282</f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2.75" customHeight="1">
      <c r="A283" s="136">
        <v>277</v>
      </c>
      <c r="B283" s="138" t="s">
        <v>415</v>
      </c>
      <c r="C283" s="138" t="s">
        <v>826</v>
      </c>
      <c r="D283" s="156">
        <f>E283+F283+J283</f>
        <v>1</v>
      </c>
      <c r="E283" s="157"/>
      <c r="F283" s="157">
        <v>1</v>
      </c>
      <c r="G283" s="157">
        <v>1</v>
      </c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2.75" customHeight="1" hidden="1">
      <c r="A284" s="136">
        <v>278</v>
      </c>
      <c r="B284" s="138" t="s">
        <v>416</v>
      </c>
      <c r="C284" s="138" t="s">
        <v>827</v>
      </c>
      <c r="D284" s="156">
        <f>E284+F284+J284</f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2.75" customHeight="1" hidden="1">
      <c r="A285" s="136">
        <v>279</v>
      </c>
      <c r="B285" s="138" t="s">
        <v>417</v>
      </c>
      <c r="C285" s="138" t="s">
        <v>828</v>
      </c>
      <c r="D285" s="156">
        <f>E285+F285+J285</f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2.75" customHeight="1" hidden="1">
      <c r="A286" s="136">
        <v>280</v>
      </c>
      <c r="B286" s="138" t="s">
        <v>418</v>
      </c>
      <c r="C286" s="138" t="s">
        <v>829</v>
      </c>
      <c r="D286" s="156">
        <f>E286+F286+J286</f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2.75" customHeight="1" hidden="1">
      <c r="A287" s="136">
        <v>281</v>
      </c>
      <c r="B287" s="138" t="s">
        <v>419</v>
      </c>
      <c r="C287" s="138">
        <v>321</v>
      </c>
      <c r="D287" s="156">
        <f>E287+F287+J287</f>
        <v>0</v>
      </c>
      <c r="E287" s="157"/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2.75" customHeight="1" hidden="1">
      <c r="A288" s="136">
        <v>282</v>
      </c>
      <c r="B288" s="138" t="s">
        <v>420</v>
      </c>
      <c r="C288" s="138" t="s">
        <v>831</v>
      </c>
      <c r="D288" s="156">
        <f>E288+F288+J288</f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2.75" customHeight="1" hidden="1">
      <c r="A289" s="136">
        <v>283</v>
      </c>
      <c r="B289" s="138" t="s">
        <v>421</v>
      </c>
      <c r="C289" s="138" t="s">
        <v>832</v>
      </c>
      <c r="D289" s="156">
        <f>E289+F289+J289</f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2.75" customHeight="1" hidden="1">
      <c r="A290" s="136">
        <v>284</v>
      </c>
      <c r="B290" s="138" t="s">
        <v>422</v>
      </c>
      <c r="C290" s="138" t="s">
        <v>833</v>
      </c>
      <c r="D290" s="156">
        <f>E290+F290+J290</f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2.75" customHeight="1" hidden="1">
      <c r="A291" s="136">
        <v>285</v>
      </c>
      <c r="B291" s="138" t="s">
        <v>423</v>
      </c>
      <c r="C291" s="138">
        <v>323</v>
      </c>
      <c r="D291" s="156">
        <f>E291+F291+J291</f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2.75" customHeight="1" hidden="1">
      <c r="A292" s="136">
        <v>286</v>
      </c>
      <c r="B292" s="138" t="s">
        <v>424</v>
      </c>
      <c r="C292" s="138" t="s">
        <v>835</v>
      </c>
      <c r="D292" s="156">
        <f>E292+F292+J292</f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2.75" customHeight="1" hidden="1">
      <c r="A293" s="136">
        <v>287</v>
      </c>
      <c r="B293" s="138" t="s">
        <v>425</v>
      </c>
      <c r="C293" s="138">
        <v>325</v>
      </c>
      <c r="D293" s="156">
        <f>E293+F293+J293</f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2.75" customHeight="1" hidden="1">
      <c r="A294" s="136">
        <v>288</v>
      </c>
      <c r="B294" s="138" t="s">
        <v>426</v>
      </c>
      <c r="C294" s="138">
        <v>326</v>
      </c>
      <c r="D294" s="156">
        <f>E294+F294+J294</f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2.75" customHeight="1" hidden="1">
      <c r="A295" s="136">
        <v>289</v>
      </c>
      <c r="B295" s="138" t="s">
        <v>427</v>
      </c>
      <c r="C295" s="138">
        <v>327</v>
      </c>
      <c r="D295" s="156">
        <f>E295+F295+J295</f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2.75" customHeight="1" hidden="1">
      <c r="A296" s="136">
        <v>290</v>
      </c>
      <c r="B296" s="137" t="s">
        <v>2381</v>
      </c>
      <c r="C296" s="137" t="s">
        <v>839</v>
      </c>
      <c r="D296" s="156">
        <f>E296+F296+J296</f>
        <v>0</v>
      </c>
      <c r="E296" s="157"/>
      <c r="F296" s="157"/>
      <c r="G296" s="157"/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2.75" customHeight="1" hidden="1">
      <c r="A297" s="136">
        <v>291</v>
      </c>
      <c r="B297" s="138" t="s">
        <v>428</v>
      </c>
      <c r="C297" s="138" t="s">
        <v>840</v>
      </c>
      <c r="D297" s="156">
        <f>E297+F297+J297</f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2.75" customHeight="1" hidden="1">
      <c r="A298" s="136">
        <v>292</v>
      </c>
      <c r="B298" s="138" t="s">
        <v>429</v>
      </c>
      <c r="C298" s="138" t="s">
        <v>841</v>
      </c>
      <c r="D298" s="156">
        <f>E298+F298+J298</f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2.75" customHeight="1" hidden="1">
      <c r="A299" s="136">
        <v>293</v>
      </c>
      <c r="B299" s="138" t="s">
        <v>430</v>
      </c>
      <c r="C299" s="138" t="s">
        <v>842</v>
      </c>
      <c r="D299" s="156">
        <f>E299+F299+J299</f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2.75" customHeight="1" hidden="1">
      <c r="A300" s="136">
        <v>294</v>
      </c>
      <c r="B300" s="138" t="s">
        <v>431</v>
      </c>
      <c r="C300" s="138">
        <v>332</v>
      </c>
      <c r="D300" s="156">
        <f>E300+F300+J300</f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2.75" customHeight="1" hidden="1">
      <c r="A301" s="136">
        <v>295</v>
      </c>
      <c r="B301" s="138" t="s">
        <v>432</v>
      </c>
      <c r="C301" s="138" t="s">
        <v>844</v>
      </c>
      <c r="D301" s="156">
        <f>E301+F301+J301</f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2.75" customHeight="1" hidden="1">
      <c r="A302" s="136">
        <v>296</v>
      </c>
      <c r="B302" s="138" t="s">
        <v>2265</v>
      </c>
      <c r="C302" s="138" t="s">
        <v>2264</v>
      </c>
      <c r="D302" s="156">
        <f>E302+F302+J302</f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2.75" customHeight="1" hidden="1">
      <c r="A303" s="136">
        <v>297</v>
      </c>
      <c r="B303" s="138" t="s">
        <v>2404</v>
      </c>
      <c r="C303" s="138" t="s">
        <v>2399</v>
      </c>
      <c r="D303" s="156">
        <f>E303+F303+J303</f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2.75" customHeight="1" hidden="1">
      <c r="A304" s="136">
        <v>298</v>
      </c>
      <c r="B304" s="138" t="s">
        <v>433</v>
      </c>
      <c r="C304" s="138">
        <v>333</v>
      </c>
      <c r="D304" s="156">
        <f>E304+F304+J304</f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2.75" customHeight="1" hidden="1">
      <c r="A305" s="136">
        <v>299</v>
      </c>
      <c r="B305" s="138" t="s">
        <v>434</v>
      </c>
      <c r="C305" s="138" t="s">
        <v>846</v>
      </c>
      <c r="D305" s="156">
        <f>E305+F305+J305</f>
        <v>0</v>
      </c>
      <c r="E305" s="157"/>
      <c r="F305" s="157"/>
      <c r="G305" s="157"/>
      <c r="H305" s="157"/>
      <c r="I305" s="157"/>
      <c r="J305" s="182"/>
      <c r="K305" s="204"/>
      <c r="L305" s="187"/>
      <c r="M305" s="204"/>
      <c r="N305" s="204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2.75" customHeight="1" hidden="1">
      <c r="A306" s="136">
        <v>300</v>
      </c>
      <c r="B306" s="138" t="s">
        <v>435</v>
      </c>
      <c r="C306" s="138" t="s">
        <v>847</v>
      </c>
      <c r="D306" s="156">
        <f>E306+F306+J306</f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2.75" customHeight="1" hidden="1">
      <c r="A307" s="136">
        <v>301</v>
      </c>
      <c r="B307" s="138" t="s">
        <v>2367</v>
      </c>
      <c r="C307" s="138" t="s">
        <v>848</v>
      </c>
      <c r="D307" s="156">
        <f>E307+F307+J307</f>
        <v>0</v>
      </c>
      <c r="E307" s="157"/>
      <c r="F307" s="157"/>
      <c r="G307" s="157"/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2.75" customHeight="1" hidden="1">
      <c r="A308" s="136">
        <v>302</v>
      </c>
      <c r="B308" s="138" t="s">
        <v>436</v>
      </c>
      <c r="C308" s="138" t="s">
        <v>849</v>
      </c>
      <c r="D308" s="156">
        <f>E308+F308+J308</f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2.75" customHeight="1" hidden="1">
      <c r="A309" s="136">
        <v>303</v>
      </c>
      <c r="B309" s="138" t="s">
        <v>2368</v>
      </c>
      <c r="C309" s="138">
        <v>337</v>
      </c>
      <c r="D309" s="156">
        <f>E309+F309+J309</f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2.75" customHeight="1">
      <c r="A310" s="136">
        <v>304</v>
      </c>
      <c r="B310" s="137" t="s">
        <v>2382</v>
      </c>
      <c r="C310" s="137" t="s">
        <v>851</v>
      </c>
      <c r="D310" s="156">
        <f>E310+F310+J310</f>
        <v>10</v>
      </c>
      <c r="E310" s="157">
        <v>3</v>
      </c>
      <c r="F310" s="157">
        <v>4</v>
      </c>
      <c r="G310" s="157">
        <v>3</v>
      </c>
      <c r="H310" s="157"/>
      <c r="I310" s="157"/>
      <c r="J310" s="182">
        <v>3</v>
      </c>
      <c r="K310" s="204">
        <v>1</v>
      </c>
      <c r="L310" s="187"/>
      <c r="M310" s="204"/>
      <c r="N310" s="204"/>
      <c r="O310" s="157"/>
      <c r="P310" s="157"/>
      <c r="Q310" s="157">
        <v>2</v>
      </c>
      <c r="R310" s="157"/>
      <c r="S310" s="157">
        <v>1</v>
      </c>
      <c r="T310" s="157"/>
      <c r="U310" s="157">
        <v>2</v>
      </c>
      <c r="V310" s="157"/>
      <c r="W310" s="157"/>
      <c r="X310" s="157"/>
      <c r="Y310" s="157"/>
      <c r="Z310" s="157"/>
      <c r="AA310" s="157"/>
      <c r="AB310" s="157"/>
      <c r="AC310" s="157"/>
      <c r="AD310" s="157">
        <v>1</v>
      </c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2.75" customHeight="1" hidden="1">
      <c r="A311" s="136">
        <v>305</v>
      </c>
      <c r="B311" s="138" t="s">
        <v>437</v>
      </c>
      <c r="C311" s="138">
        <v>338</v>
      </c>
      <c r="D311" s="156">
        <f>E311+F311+J311</f>
        <v>0</v>
      </c>
      <c r="E311" s="157"/>
      <c r="F311" s="157"/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2.75" customHeight="1" hidden="1">
      <c r="A312" s="136">
        <v>306</v>
      </c>
      <c r="B312" s="138" t="s">
        <v>438</v>
      </c>
      <c r="C312" s="138" t="s">
        <v>853</v>
      </c>
      <c r="D312" s="156">
        <f>E312+F312+J312</f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2.75" customHeight="1" hidden="1">
      <c r="A313" s="136">
        <v>307</v>
      </c>
      <c r="B313" s="138" t="s">
        <v>439</v>
      </c>
      <c r="C313" s="138">
        <v>340</v>
      </c>
      <c r="D313" s="156">
        <f>E313+F313+J313</f>
        <v>0</v>
      </c>
      <c r="E313" s="157"/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2.75" customHeight="1" hidden="1">
      <c r="A314" s="136">
        <v>308</v>
      </c>
      <c r="B314" s="138" t="s">
        <v>440</v>
      </c>
      <c r="C314" s="138" t="s">
        <v>855</v>
      </c>
      <c r="D314" s="156">
        <f>E314+F314+J314</f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2.75" customHeight="1" hidden="1">
      <c r="A315" s="136">
        <v>309</v>
      </c>
      <c r="B315" s="138" t="s">
        <v>441</v>
      </c>
      <c r="C315" s="138" t="s">
        <v>856</v>
      </c>
      <c r="D315" s="156">
        <f>E315+F315+J315</f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2.75" customHeight="1" hidden="1">
      <c r="A316" s="136">
        <v>310</v>
      </c>
      <c r="B316" s="138" t="s">
        <v>442</v>
      </c>
      <c r="C316" s="138" t="s">
        <v>857</v>
      </c>
      <c r="D316" s="156">
        <f>E316+F316+J316</f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2.75" customHeight="1" hidden="1">
      <c r="A317" s="136">
        <v>311</v>
      </c>
      <c r="B317" s="138" t="s">
        <v>443</v>
      </c>
      <c r="C317" s="138">
        <v>344</v>
      </c>
      <c r="D317" s="156">
        <f>E317+F317+J317</f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2.75" customHeight="1">
      <c r="A318" s="136">
        <v>312</v>
      </c>
      <c r="B318" s="138" t="s">
        <v>444</v>
      </c>
      <c r="C318" s="138" t="s">
        <v>859</v>
      </c>
      <c r="D318" s="156">
        <f>E318+F318+J318</f>
        <v>3</v>
      </c>
      <c r="E318" s="157">
        <v>1</v>
      </c>
      <c r="F318" s="157">
        <v>1</v>
      </c>
      <c r="G318" s="157">
        <v>1</v>
      </c>
      <c r="H318" s="157"/>
      <c r="I318" s="157"/>
      <c r="J318" s="182">
        <v>1</v>
      </c>
      <c r="K318" s="204"/>
      <c r="L318" s="187"/>
      <c r="M318" s="204"/>
      <c r="N318" s="204"/>
      <c r="O318" s="157"/>
      <c r="P318" s="157"/>
      <c r="Q318" s="157">
        <v>1</v>
      </c>
      <c r="R318" s="157"/>
      <c r="S318" s="157"/>
      <c r="T318" s="157"/>
      <c r="U318" s="157">
        <v>1</v>
      </c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</row>
    <row r="319" spans="1:43" ht="12.75" customHeight="1" hidden="1">
      <c r="A319" s="136">
        <v>313</v>
      </c>
      <c r="B319" s="138" t="s">
        <v>445</v>
      </c>
      <c r="C319" s="138" t="s">
        <v>860</v>
      </c>
      <c r="D319" s="156">
        <f>E319+F319+J319</f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2.75" customHeight="1" hidden="1">
      <c r="A320" s="136">
        <v>314</v>
      </c>
      <c r="B320" s="138" t="s">
        <v>446</v>
      </c>
      <c r="C320" s="138" t="s">
        <v>861</v>
      </c>
      <c r="D320" s="156">
        <f>E320+F320+J320</f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2.75" customHeight="1" hidden="1">
      <c r="A321" s="136">
        <v>315</v>
      </c>
      <c r="B321" s="138" t="s">
        <v>447</v>
      </c>
      <c r="C321" s="138">
        <v>347</v>
      </c>
      <c r="D321" s="156">
        <f>E321+F321+J321</f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2.75" customHeight="1" hidden="1">
      <c r="A322" s="136">
        <v>316</v>
      </c>
      <c r="B322" s="138" t="s">
        <v>448</v>
      </c>
      <c r="C322" s="138" t="s">
        <v>863</v>
      </c>
      <c r="D322" s="156">
        <f>E322+F322+J322</f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2.75" customHeight="1">
      <c r="A323" s="136">
        <v>317</v>
      </c>
      <c r="B323" s="138" t="s">
        <v>449</v>
      </c>
      <c r="C323" s="138" t="s">
        <v>864</v>
      </c>
      <c r="D323" s="156">
        <f>E323+F323+J323</f>
        <v>1</v>
      </c>
      <c r="E323" s="157">
        <v>1</v>
      </c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2.75" customHeight="1" hidden="1">
      <c r="A324" s="136">
        <v>318</v>
      </c>
      <c r="B324" s="138" t="s">
        <v>450</v>
      </c>
      <c r="C324" s="138" t="s">
        <v>865</v>
      </c>
      <c r="D324" s="156">
        <f>E324+F324+J324</f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2.75" customHeight="1" hidden="1">
      <c r="A325" s="136">
        <v>319</v>
      </c>
      <c r="B325" s="138" t="s">
        <v>451</v>
      </c>
      <c r="C325" s="138">
        <v>349</v>
      </c>
      <c r="D325" s="156">
        <f>E325+F325+J325</f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2.75" customHeight="1" hidden="1">
      <c r="A326" s="136">
        <v>320</v>
      </c>
      <c r="B326" s="138" t="s">
        <v>452</v>
      </c>
      <c r="C326" s="138" t="s">
        <v>867</v>
      </c>
      <c r="D326" s="156">
        <f>E326+F326+J326</f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2.75" customHeight="1" hidden="1">
      <c r="A327" s="136">
        <v>321</v>
      </c>
      <c r="B327" s="138" t="s">
        <v>453</v>
      </c>
      <c r="C327" s="138" t="s">
        <v>868</v>
      </c>
      <c r="D327" s="156">
        <f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2.75" customHeight="1" hidden="1">
      <c r="A328" s="136">
        <v>322</v>
      </c>
      <c r="B328" s="138" t="s">
        <v>454</v>
      </c>
      <c r="C328" s="138">
        <v>351</v>
      </c>
      <c r="D328" s="156">
        <f>E328+F328+J328</f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2.75" customHeight="1" hidden="1">
      <c r="A329" s="136">
        <v>323</v>
      </c>
      <c r="B329" s="138" t="s">
        <v>455</v>
      </c>
      <c r="C329" s="138" t="s">
        <v>870</v>
      </c>
      <c r="D329" s="156">
        <f>E329+F329+J329</f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2.75" customHeight="1" hidden="1">
      <c r="A330" s="136">
        <v>324</v>
      </c>
      <c r="B330" s="138" t="s">
        <v>456</v>
      </c>
      <c r="C330" s="138" t="s">
        <v>871</v>
      </c>
      <c r="D330" s="156">
        <f>E330+F330+J330</f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2.75" customHeight="1" hidden="1">
      <c r="A331" s="136">
        <v>325</v>
      </c>
      <c r="B331" s="138" t="s">
        <v>457</v>
      </c>
      <c r="C331" s="138" t="s">
        <v>872</v>
      </c>
      <c r="D331" s="156">
        <f>E331+F331+J331</f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2.75" customHeight="1" hidden="1">
      <c r="A332" s="136">
        <v>326</v>
      </c>
      <c r="B332" s="138" t="s">
        <v>458</v>
      </c>
      <c r="C332" s="138" t="s">
        <v>873</v>
      </c>
      <c r="D332" s="156">
        <f>E332+F332+J332</f>
        <v>0</v>
      </c>
      <c r="E332" s="157"/>
      <c r="F332" s="157"/>
      <c r="G332" s="157"/>
      <c r="H332" s="157"/>
      <c r="I332" s="157"/>
      <c r="J332" s="182"/>
      <c r="K332" s="204"/>
      <c r="L332" s="187"/>
      <c r="M332" s="204"/>
      <c r="N332" s="204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2.75" customHeight="1" hidden="1">
      <c r="A333" s="136">
        <v>327</v>
      </c>
      <c r="B333" s="138" t="s">
        <v>459</v>
      </c>
      <c r="C333" s="138" t="s">
        <v>874</v>
      </c>
      <c r="D333" s="156">
        <f>E333+F333+J333</f>
        <v>0</v>
      </c>
      <c r="E333" s="157"/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2.75" customHeight="1">
      <c r="A334" s="136">
        <v>328</v>
      </c>
      <c r="B334" s="138" t="s">
        <v>460</v>
      </c>
      <c r="C334" s="138" t="s">
        <v>875</v>
      </c>
      <c r="D334" s="156">
        <f>E334+F334+J334</f>
        <v>1</v>
      </c>
      <c r="E334" s="157"/>
      <c r="F334" s="157"/>
      <c r="G334" s="157"/>
      <c r="H334" s="157"/>
      <c r="I334" s="157"/>
      <c r="J334" s="182">
        <v>1</v>
      </c>
      <c r="K334" s="204">
        <v>1</v>
      </c>
      <c r="L334" s="187"/>
      <c r="M334" s="204"/>
      <c r="N334" s="204"/>
      <c r="O334" s="157"/>
      <c r="P334" s="157"/>
      <c r="Q334" s="157">
        <v>1</v>
      </c>
      <c r="R334" s="157"/>
      <c r="S334" s="157"/>
      <c r="T334" s="157"/>
      <c r="U334" s="157">
        <v>1</v>
      </c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2.75" customHeight="1" hidden="1">
      <c r="A335" s="136">
        <v>329</v>
      </c>
      <c r="B335" s="138" t="s">
        <v>461</v>
      </c>
      <c r="C335" s="138" t="s">
        <v>876</v>
      </c>
      <c r="D335" s="156">
        <f>E335+F335+J335</f>
        <v>0</v>
      </c>
      <c r="E335" s="157"/>
      <c r="F335" s="157"/>
      <c r="G335" s="157"/>
      <c r="H335" s="157"/>
      <c r="I335" s="157"/>
      <c r="J335" s="182"/>
      <c r="K335" s="204"/>
      <c r="L335" s="187"/>
      <c r="M335" s="204"/>
      <c r="N335" s="204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2.75" customHeight="1" hidden="1">
      <c r="A336" s="136">
        <v>330</v>
      </c>
      <c r="B336" s="138" t="s">
        <v>462</v>
      </c>
      <c r="C336" s="138" t="s">
        <v>877</v>
      </c>
      <c r="D336" s="156">
        <f>E336+F336+J336</f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2.75" customHeight="1">
      <c r="A337" s="136">
        <v>331</v>
      </c>
      <c r="B337" s="138" t="s">
        <v>463</v>
      </c>
      <c r="C337" s="138" t="s">
        <v>878</v>
      </c>
      <c r="D337" s="156">
        <f>E337+F337+J337</f>
        <v>5</v>
      </c>
      <c r="E337" s="157">
        <v>1</v>
      </c>
      <c r="F337" s="157">
        <v>3</v>
      </c>
      <c r="G337" s="157">
        <v>2</v>
      </c>
      <c r="H337" s="157"/>
      <c r="I337" s="157"/>
      <c r="J337" s="182">
        <v>1</v>
      </c>
      <c r="K337" s="204"/>
      <c r="L337" s="187"/>
      <c r="M337" s="204"/>
      <c r="N337" s="204"/>
      <c r="O337" s="157"/>
      <c r="P337" s="157"/>
      <c r="Q337" s="157"/>
      <c r="R337" s="157"/>
      <c r="S337" s="157">
        <v>1</v>
      </c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>
        <v>1</v>
      </c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</row>
    <row r="338" spans="1:43" ht="12.75" customHeight="1" hidden="1">
      <c r="A338" s="136">
        <v>332</v>
      </c>
      <c r="B338" s="138" t="s">
        <v>464</v>
      </c>
      <c r="C338" s="138">
        <v>359</v>
      </c>
      <c r="D338" s="156">
        <f>E338+F338+J338</f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2.75" customHeight="1" hidden="1">
      <c r="A339" s="136">
        <v>333</v>
      </c>
      <c r="B339" s="138" t="s">
        <v>465</v>
      </c>
      <c r="C339" s="138" t="s">
        <v>880</v>
      </c>
      <c r="D339" s="156">
        <f>E339+F339+J339</f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2.75" customHeight="1" hidden="1">
      <c r="A340" s="136">
        <v>334</v>
      </c>
      <c r="B340" s="137" t="s">
        <v>2383</v>
      </c>
      <c r="C340" s="137" t="s">
        <v>881</v>
      </c>
      <c r="D340" s="156">
        <f>E340+F340+J340</f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2.75" customHeight="1" hidden="1">
      <c r="A341" s="136">
        <v>335</v>
      </c>
      <c r="B341" s="138" t="s">
        <v>466</v>
      </c>
      <c r="C341" s="138">
        <v>361</v>
      </c>
      <c r="D341" s="156">
        <f>E341+F341+J341</f>
        <v>0</v>
      </c>
      <c r="E341" s="157"/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2.75" customHeight="1" hidden="1">
      <c r="A342" s="136">
        <v>336</v>
      </c>
      <c r="B342" s="138" t="s">
        <v>467</v>
      </c>
      <c r="C342" s="138" t="s">
        <v>883</v>
      </c>
      <c r="D342" s="156">
        <f>E342+F342+J342</f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2.75" customHeight="1" hidden="1">
      <c r="A343" s="136">
        <v>337</v>
      </c>
      <c r="B343" s="138" t="s">
        <v>468</v>
      </c>
      <c r="C343" s="138" t="s">
        <v>884</v>
      </c>
      <c r="D343" s="156">
        <f>E343+F343+J343</f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2.75" customHeight="1" hidden="1">
      <c r="A344" s="136">
        <v>338</v>
      </c>
      <c r="B344" s="138" t="s">
        <v>469</v>
      </c>
      <c r="C344" s="138" t="s">
        <v>885</v>
      </c>
      <c r="D344" s="156">
        <f>E344+F344+J344</f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2.75" customHeight="1" hidden="1">
      <c r="A345" s="136">
        <v>339</v>
      </c>
      <c r="B345" s="138" t="s">
        <v>470</v>
      </c>
      <c r="C345" s="138" t="s">
        <v>886</v>
      </c>
      <c r="D345" s="156">
        <f>E345+F345+J345</f>
        <v>0</v>
      </c>
      <c r="E345" s="157"/>
      <c r="F345" s="157"/>
      <c r="G345" s="157"/>
      <c r="H345" s="157"/>
      <c r="I345" s="157"/>
      <c r="J345" s="182"/>
      <c r="K345" s="204"/>
      <c r="L345" s="187"/>
      <c r="M345" s="204"/>
      <c r="N345" s="204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2.75" customHeight="1" hidden="1">
      <c r="A346" s="136">
        <v>340</v>
      </c>
      <c r="B346" s="138" t="s">
        <v>471</v>
      </c>
      <c r="C346" s="138">
        <v>362</v>
      </c>
      <c r="D346" s="156">
        <f>E346+F346+J346</f>
        <v>0</v>
      </c>
      <c r="E346" s="157"/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2.75" customHeight="1" hidden="1">
      <c r="A347" s="136">
        <v>341</v>
      </c>
      <c r="B347" s="138" t="s">
        <v>472</v>
      </c>
      <c r="C347" s="138" t="s">
        <v>888</v>
      </c>
      <c r="D347" s="156">
        <f>E347+F347+J347</f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2.75" customHeight="1" hidden="1">
      <c r="A348" s="136">
        <v>342</v>
      </c>
      <c r="B348" s="138" t="s">
        <v>473</v>
      </c>
      <c r="C348" s="138" t="s">
        <v>889</v>
      </c>
      <c r="D348" s="156">
        <f>E348+F348+J348</f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2.75" customHeight="1" hidden="1">
      <c r="A349" s="136">
        <v>343</v>
      </c>
      <c r="B349" s="138" t="s">
        <v>474</v>
      </c>
      <c r="C349" s="138" t="s">
        <v>890</v>
      </c>
      <c r="D349" s="156">
        <f>E349+F349+J349</f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2.75" customHeight="1">
      <c r="A350" s="136">
        <v>344</v>
      </c>
      <c r="B350" s="137" t="s">
        <v>2384</v>
      </c>
      <c r="C350" s="137" t="s">
        <v>891</v>
      </c>
      <c r="D350" s="156">
        <f>E350+F350+J350</f>
        <v>8</v>
      </c>
      <c r="E350" s="157">
        <v>3</v>
      </c>
      <c r="F350" s="157">
        <v>3</v>
      </c>
      <c r="G350" s="157"/>
      <c r="H350" s="157">
        <v>1</v>
      </c>
      <c r="I350" s="157"/>
      <c r="J350" s="182">
        <v>2</v>
      </c>
      <c r="K350" s="204">
        <v>1</v>
      </c>
      <c r="L350" s="187"/>
      <c r="M350" s="204"/>
      <c r="N350" s="204"/>
      <c r="O350" s="157"/>
      <c r="P350" s="157">
        <v>1</v>
      </c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>
        <v>1</v>
      </c>
      <c r="AE350" s="157"/>
      <c r="AF350" s="157"/>
      <c r="AG350" s="157"/>
      <c r="AH350" s="157"/>
      <c r="AI350" s="157"/>
      <c r="AJ350" s="157"/>
      <c r="AK350" s="157">
        <v>1</v>
      </c>
      <c r="AL350" s="157"/>
      <c r="AM350" s="157">
        <v>1</v>
      </c>
      <c r="AN350" s="157"/>
      <c r="AO350" s="157"/>
      <c r="AP350" s="157">
        <v>1</v>
      </c>
      <c r="AQ350" s="157"/>
    </row>
    <row r="351" spans="1:43" ht="12.75" customHeight="1">
      <c r="A351" s="136">
        <v>345</v>
      </c>
      <c r="B351" s="138" t="s">
        <v>475</v>
      </c>
      <c r="C351" s="138" t="s">
        <v>892</v>
      </c>
      <c r="D351" s="156">
        <f>E351+F351+J351</f>
        <v>1</v>
      </c>
      <c r="E351" s="157">
        <v>1</v>
      </c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2.75" customHeight="1" hidden="1">
      <c r="A352" s="136">
        <v>346</v>
      </c>
      <c r="B352" s="138" t="s">
        <v>476</v>
      </c>
      <c r="C352" s="138" t="s">
        <v>893</v>
      </c>
      <c r="D352" s="156">
        <f>E352+F352+J352</f>
        <v>0</v>
      </c>
      <c r="E352" s="157"/>
      <c r="F352" s="157"/>
      <c r="G352" s="157"/>
      <c r="H352" s="157"/>
      <c r="I352" s="157"/>
      <c r="J352" s="182"/>
      <c r="K352" s="204"/>
      <c r="L352" s="187"/>
      <c r="M352" s="204"/>
      <c r="N352" s="204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2.75" customHeight="1" hidden="1">
      <c r="A353" s="136">
        <v>347</v>
      </c>
      <c r="B353" s="138" t="s">
        <v>2332</v>
      </c>
      <c r="C353" s="138" t="s">
        <v>2329</v>
      </c>
      <c r="D353" s="156">
        <f>E353+F353+J353</f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2.75" customHeight="1" hidden="1">
      <c r="A354" s="136">
        <v>348</v>
      </c>
      <c r="B354" s="138" t="s">
        <v>477</v>
      </c>
      <c r="C354" s="138" t="s">
        <v>894</v>
      </c>
      <c r="D354" s="156">
        <f>E354+F354+J354</f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2.75" customHeight="1" hidden="1">
      <c r="A355" s="136">
        <v>349</v>
      </c>
      <c r="B355" s="138" t="s">
        <v>478</v>
      </c>
      <c r="C355" s="138" t="s">
        <v>895</v>
      </c>
      <c r="D355" s="156">
        <f>E355+F355+J355</f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2.75" customHeight="1" hidden="1">
      <c r="A356" s="136">
        <v>350</v>
      </c>
      <c r="B356" s="138" t="s">
        <v>2331</v>
      </c>
      <c r="C356" s="138" t="s">
        <v>2328</v>
      </c>
      <c r="D356" s="156">
        <f>E356+F356+J356</f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2.75" customHeight="1">
      <c r="A357" s="136">
        <v>351</v>
      </c>
      <c r="B357" s="138" t="s">
        <v>479</v>
      </c>
      <c r="C357" s="138">
        <v>366</v>
      </c>
      <c r="D357" s="156">
        <f>E357+F357+J357</f>
        <v>1</v>
      </c>
      <c r="E357" s="157"/>
      <c r="F357" s="157"/>
      <c r="G357" s="157"/>
      <c r="H357" s="157"/>
      <c r="I357" s="157"/>
      <c r="J357" s="182">
        <v>1</v>
      </c>
      <c r="K357" s="204"/>
      <c r="L357" s="187"/>
      <c r="M357" s="204"/>
      <c r="N357" s="204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>
        <v>1</v>
      </c>
      <c r="AE357" s="157"/>
      <c r="AF357" s="157"/>
      <c r="AG357" s="157"/>
      <c r="AH357" s="157"/>
      <c r="AI357" s="157"/>
      <c r="AJ357" s="157"/>
      <c r="AK357" s="157">
        <v>1</v>
      </c>
      <c r="AL357" s="157"/>
      <c r="AM357" s="157"/>
      <c r="AN357" s="157"/>
      <c r="AO357" s="157"/>
      <c r="AP357" s="157"/>
      <c r="AQ357" s="157"/>
    </row>
    <row r="358" spans="1:43" ht="12.75" customHeight="1" hidden="1">
      <c r="A358" s="136">
        <v>352</v>
      </c>
      <c r="B358" s="138" t="s">
        <v>480</v>
      </c>
      <c r="C358" s="138" t="s">
        <v>897</v>
      </c>
      <c r="D358" s="156">
        <f>E358+F358+J358</f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2.75" customHeight="1" hidden="1">
      <c r="A359" s="136">
        <v>353</v>
      </c>
      <c r="B359" s="138" t="s">
        <v>480</v>
      </c>
      <c r="C359" s="138" t="s">
        <v>2362</v>
      </c>
      <c r="D359" s="156">
        <f>E359+F359+J359</f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2.75" customHeight="1" hidden="1">
      <c r="A360" s="136">
        <v>354</v>
      </c>
      <c r="B360" s="138" t="s">
        <v>2364</v>
      </c>
      <c r="C360" s="138" t="s">
        <v>2363</v>
      </c>
      <c r="D360" s="156">
        <f>E360+F360+J360</f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2.75" customHeight="1">
      <c r="A361" s="136">
        <v>355</v>
      </c>
      <c r="B361" s="138" t="s">
        <v>481</v>
      </c>
      <c r="C361" s="138">
        <v>367</v>
      </c>
      <c r="D361" s="156">
        <f>E361+F361+J361</f>
        <v>1</v>
      </c>
      <c r="E361" s="157">
        <v>1</v>
      </c>
      <c r="F361" s="157"/>
      <c r="G361" s="157"/>
      <c r="H361" s="157"/>
      <c r="I361" s="157"/>
      <c r="J361" s="182"/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2.75" customHeight="1">
      <c r="A362" s="136">
        <v>356</v>
      </c>
      <c r="B362" s="138" t="s">
        <v>482</v>
      </c>
      <c r="C362" s="138" t="s">
        <v>899</v>
      </c>
      <c r="D362" s="156">
        <f>E362+F362+J362</f>
        <v>2</v>
      </c>
      <c r="E362" s="157"/>
      <c r="F362" s="157">
        <v>1</v>
      </c>
      <c r="G362" s="157"/>
      <c r="H362" s="157"/>
      <c r="I362" s="157"/>
      <c r="J362" s="182">
        <v>1</v>
      </c>
      <c r="K362" s="204">
        <v>1</v>
      </c>
      <c r="L362" s="187"/>
      <c r="M362" s="204"/>
      <c r="N362" s="204"/>
      <c r="O362" s="157"/>
      <c r="P362" s="157">
        <v>1</v>
      </c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>
        <v>1</v>
      </c>
      <c r="AN362" s="157"/>
      <c r="AO362" s="157"/>
      <c r="AP362" s="157">
        <v>1</v>
      </c>
      <c r="AQ362" s="157"/>
    </row>
    <row r="363" spans="1:43" ht="12.75" customHeight="1" hidden="1">
      <c r="A363" s="136">
        <v>357</v>
      </c>
      <c r="B363" s="138" t="s">
        <v>483</v>
      </c>
      <c r="C363" s="138" t="s">
        <v>900</v>
      </c>
      <c r="D363" s="156">
        <f>E363+F363+J363</f>
        <v>0</v>
      </c>
      <c r="E363" s="157"/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2.75" customHeight="1">
      <c r="A364" s="136">
        <v>358</v>
      </c>
      <c r="B364" s="138" t="s">
        <v>484</v>
      </c>
      <c r="C364" s="138" t="s">
        <v>901</v>
      </c>
      <c r="D364" s="156">
        <f>E364+F364+J364</f>
        <v>1</v>
      </c>
      <c r="E364" s="157">
        <v>1</v>
      </c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2.75" customHeight="1" hidden="1">
      <c r="A365" s="136">
        <v>359</v>
      </c>
      <c r="B365" s="138" t="s">
        <v>485</v>
      </c>
      <c r="C365" s="138" t="s">
        <v>902</v>
      </c>
      <c r="D365" s="156">
        <f>E365+F365+J365</f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2.75" customHeight="1" hidden="1">
      <c r="A366" s="136">
        <v>360</v>
      </c>
      <c r="B366" s="138" t="s">
        <v>483</v>
      </c>
      <c r="C366" s="138" t="s">
        <v>2330</v>
      </c>
      <c r="D366" s="156">
        <f>E366+F366+J366</f>
        <v>0</v>
      </c>
      <c r="E366" s="157"/>
      <c r="F366" s="157"/>
      <c r="G366" s="157"/>
      <c r="H366" s="157"/>
      <c r="I366" s="157"/>
      <c r="J366" s="182"/>
      <c r="K366" s="204"/>
      <c r="L366" s="187"/>
      <c r="M366" s="204"/>
      <c r="N366" s="204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</row>
    <row r="367" spans="1:43" ht="12.75" customHeight="1">
      <c r="A367" s="136">
        <v>361</v>
      </c>
      <c r="B367" s="138" t="s">
        <v>486</v>
      </c>
      <c r="C367" s="138">
        <v>369</v>
      </c>
      <c r="D367" s="156">
        <f>E367+F367+J367</f>
        <v>2</v>
      </c>
      <c r="E367" s="157"/>
      <c r="F367" s="157">
        <v>2</v>
      </c>
      <c r="G367" s="157"/>
      <c r="H367" s="157">
        <v>1</v>
      </c>
      <c r="I367" s="157"/>
      <c r="J367" s="182"/>
      <c r="K367" s="204"/>
      <c r="L367" s="187"/>
      <c r="M367" s="204"/>
      <c r="N367" s="204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</row>
    <row r="368" spans="1:43" ht="12.75" customHeight="1" hidden="1">
      <c r="A368" s="136">
        <v>362</v>
      </c>
      <c r="B368" s="138" t="s">
        <v>487</v>
      </c>
      <c r="C368" s="138" t="s">
        <v>904</v>
      </c>
      <c r="D368" s="156">
        <f>E368+F368+J368</f>
        <v>0</v>
      </c>
      <c r="E368" s="157"/>
      <c r="F368" s="157"/>
      <c r="G368" s="157"/>
      <c r="H368" s="157"/>
      <c r="I368" s="157"/>
      <c r="J368" s="182"/>
      <c r="K368" s="204"/>
      <c r="L368" s="187"/>
      <c r="M368" s="204"/>
      <c r="N368" s="204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2.75" customHeight="1" hidden="1">
      <c r="A369" s="136">
        <v>363</v>
      </c>
      <c r="B369" s="138" t="s">
        <v>488</v>
      </c>
      <c r="C369" s="138" t="s">
        <v>905</v>
      </c>
      <c r="D369" s="156">
        <f>E369+F369+J369</f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2.75" customHeight="1" hidden="1">
      <c r="A370" s="136">
        <v>364</v>
      </c>
      <c r="B370" s="138" t="s">
        <v>489</v>
      </c>
      <c r="C370" s="138" t="s">
        <v>906</v>
      </c>
      <c r="D370" s="156">
        <f>E370+F370+J370</f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2.75" customHeight="1">
      <c r="A371" s="136">
        <v>365</v>
      </c>
      <c r="B371" s="137" t="s">
        <v>2385</v>
      </c>
      <c r="C371" s="137" t="s">
        <v>907</v>
      </c>
      <c r="D371" s="156">
        <f>E371+F371+J371</f>
        <v>13</v>
      </c>
      <c r="E371" s="157">
        <v>7</v>
      </c>
      <c r="F371" s="157">
        <v>4</v>
      </c>
      <c r="G371" s="157">
        <v>1</v>
      </c>
      <c r="H371" s="157"/>
      <c r="I371" s="157"/>
      <c r="J371" s="182">
        <v>2</v>
      </c>
      <c r="K371" s="204"/>
      <c r="L371" s="187"/>
      <c r="M371" s="204"/>
      <c r="N371" s="204"/>
      <c r="O371" s="157"/>
      <c r="P371" s="157"/>
      <c r="Q371" s="157"/>
      <c r="R371" s="157"/>
      <c r="S371" s="157">
        <v>2</v>
      </c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>
        <v>2</v>
      </c>
      <c r="AN371" s="157"/>
      <c r="AO371" s="157"/>
      <c r="AP371" s="157"/>
      <c r="AQ371" s="157">
        <v>2</v>
      </c>
    </row>
    <row r="372" spans="1:43" ht="12.75" customHeight="1" hidden="1">
      <c r="A372" s="136">
        <v>366</v>
      </c>
      <c r="B372" s="138" t="s">
        <v>490</v>
      </c>
      <c r="C372" s="138">
        <v>371</v>
      </c>
      <c r="D372" s="156">
        <f>E372+F372+J372</f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2.75" customHeight="1" hidden="1">
      <c r="A373" s="136">
        <v>367</v>
      </c>
      <c r="B373" s="138" t="s">
        <v>491</v>
      </c>
      <c r="C373" s="138" t="s">
        <v>909</v>
      </c>
      <c r="D373" s="156">
        <f>E373+F373+J373</f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2.75" customHeight="1" hidden="1">
      <c r="A374" s="136">
        <v>368</v>
      </c>
      <c r="B374" s="138" t="s">
        <v>492</v>
      </c>
      <c r="C374" s="138" t="s">
        <v>910</v>
      </c>
      <c r="D374" s="156">
        <f>E374+F374+J374</f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2.75" customHeight="1" hidden="1">
      <c r="A375" s="136">
        <v>369</v>
      </c>
      <c r="B375" s="138" t="s">
        <v>493</v>
      </c>
      <c r="C375" s="138">
        <v>374</v>
      </c>
      <c r="D375" s="156">
        <f>E375+F375+J375</f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2.75" customHeight="1" hidden="1">
      <c r="A376" s="136">
        <v>370</v>
      </c>
      <c r="B376" s="138" t="s">
        <v>494</v>
      </c>
      <c r="C376" s="138" t="s">
        <v>912</v>
      </c>
      <c r="D376" s="156">
        <f>E376+F376+J376</f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2.75" customHeight="1" hidden="1">
      <c r="A377" s="136">
        <v>371</v>
      </c>
      <c r="B377" s="138" t="s">
        <v>495</v>
      </c>
      <c r="C377" s="138" t="s">
        <v>913</v>
      </c>
      <c r="D377" s="156">
        <f>E377+F377+J377</f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2.75" customHeight="1" hidden="1">
      <c r="A378" s="136">
        <v>372</v>
      </c>
      <c r="B378" s="138" t="s">
        <v>496</v>
      </c>
      <c r="C378" s="138" t="s">
        <v>914</v>
      </c>
      <c r="D378" s="156">
        <f>E378+F378+J378</f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2.75" customHeight="1" hidden="1">
      <c r="A379" s="136">
        <v>373</v>
      </c>
      <c r="B379" s="138" t="s">
        <v>497</v>
      </c>
      <c r="C379" s="138" t="s">
        <v>915</v>
      </c>
      <c r="D379" s="156">
        <f>E379+F379+J379</f>
        <v>0</v>
      </c>
      <c r="E379" s="157"/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2.75" customHeight="1" hidden="1">
      <c r="A380" s="136">
        <v>374</v>
      </c>
      <c r="B380" s="138" t="s">
        <v>498</v>
      </c>
      <c r="C380" s="138">
        <v>378</v>
      </c>
      <c r="D380" s="156">
        <f>E380+F380+J380</f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2.75" customHeight="1" hidden="1">
      <c r="A381" s="136">
        <v>375</v>
      </c>
      <c r="B381" s="138" t="s">
        <v>499</v>
      </c>
      <c r="C381" s="138" t="s">
        <v>917</v>
      </c>
      <c r="D381" s="156">
        <f>E381+F381+J381</f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2.75" customHeight="1" hidden="1">
      <c r="A382" s="136">
        <v>376</v>
      </c>
      <c r="B382" s="138" t="s">
        <v>500</v>
      </c>
      <c r="C382" s="138" t="s">
        <v>918</v>
      </c>
      <c r="D382" s="156">
        <f>E382+F382+J382</f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2.75" customHeight="1" hidden="1">
      <c r="A383" s="136">
        <v>377</v>
      </c>
      <c r="B383" s="138" t="s">
        <v>501</v>
      </c>
      <c r="C383" s="138" t="s">
        <v>919</v>
      </c>
      <c r="D383" s="156">
        <f>E383+F383+J383</f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2.75" customHeight="1">
      <c r="A384" s="136">
        <v>378</v>
      </c>
      <c r="B384" s="138" t="s">
        <v>502</v>
      </c>
      <c r="C384" s="138" t="s">
        <v>920</v>
      </c>
      <c r="D384" s="156">
        <f>E384+F384+J384</f>
        <v>4</v>
      </c>
      <c r="E384" s="157">
        <v>4</v>
      </c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2.75" customHeight="1">
      <c r="A385" s="136">
        <v>379</v>
      </c>
      <c r="B385" s="138" t="s">
        <v>503</v>
      </c>
      <c r="C385" s="138" t="s">
        <v>921</v>
      </c>
      <c r="D385" s="156">
        <f>E385+F385+J385</f>
        <v>1</v>
      </c>
      <c r="E385" s="157">
        <v>1</v>
      </c>
      <c r="F385" s="157"/>
      <c r="G385" s="157"/>
      <c r="H385" s="157"/>
      <c r="I385" s="157"/>
      <c r="J385" s="182"/>
      <c r="K385" s="204"/>
      <c r="L385" s="187"/>
      <c r="M385" s="204"/>
      <c r="N385" s="204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2.75" customHeight="1" hidden="1">
      <c r="A386" s="136">
        <v>380</v>
      </c>
      <c r="B386" s="138" t="s">
        <v>504</v>
      </c>
      <c r="C386" s="138" t="s">
        <v>922</v>
      </c>
      <c r="D386" s="156">
        <f>E386+F386+J386</f>
        <v>0</v>
      </c>
      <c r="E386" s="157"/>
      <c r="F386" s="157"/>
      <c r="G386" s="157"/>
      <c r="H386" s="157"/>
      <c r="I386" s="157"/>
      <c r="J386" s="182"/>
      <c r="K386" s="204"/>
      <c r="L386" s="187"/>
      <c r="M386" s="204"/>
      <c r="N386" s="204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</row>
    <row r="387" spans="1:43" ht="12.75" customHeight="1" hidden="1">
      <c r="A387" s="136">
        <v>381</v>
      </c>
      <c r="B387" s="138" t="s">
        <v>505</v>
      </c>
      <c r="C387" s="138" t="s">
        <v>923</v>
      </c>
      <c r="D387" s="156">
        <f>E387+F387+J387</f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2.75" customHeight="1" hidden="1">
      <c r="A388" s="136">
        <v>382</v>
      </c>
      <c r="B388" s="138" t="s">
        <v>506</v>
      </c>
      <c r="C388" s="138" t="s">
        <v>924</v>
      </c>
      <c r="D388" s="156">
        <f>E388+F388+J388</f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2.75" customHeight="1" hidden="1">
      <c r="A389" s="136">
        <v>383</v>
      </c>
      <c r="B389" s="138" t="s">
        <v>507</v>
      </c>
      <c r="C389" s="138" t="s">
        <v>925</v>
      </c>
      <c r="D389" s="156">
        <f>E389+F389+J389</f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2.75" customHeight="1" hidden="1">
      <c r="A390" s="136">
        <v>384</v>
      </c>
      <c r="B390" s="138" t="s">
        <v>508</v>
      </c>
      <c r="C390" s="138">
        <v>388</v>
      </c>
      <c r="D390" s="156">
        <f>E390+F390+J390</f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2.75" customHeight="1">
      <c r="A391" s="136">
        <v>385</v>
      </c>
      <c r="B391" s="138" t="s">
        <v>509</v>
      </c>
      <c r="C391" s="138">
        <v>389</v>
      </c>
      <c r="D391" s="156">
        <f>E391+F391+J391</f>
        <v>5</v>
      </c>
      <c r="E391" s="157"/>
      <c r="F391" s="157">
        <v>4</v>
      </c>
      <c r="G391" s="157">
        <v>1</v>
      </c>
      <c r="H391" s="157"/>
      <c r="I391" s="157"/>
      <c r="J391" s="182">
        <v>1</v>
      </c>
      <c r="K391" s="204"/>
      <c r="L391" s="187"/>
      <c r="M391" s="204"/>
      <c r="N391" s="204"/>
      <c r="O391" s="157"/>
      <c r="P391" s="157"/>
      <c r="Q391" s="157"/>
      <c r="R391" s="157"/>
      <c r="S391" s="157">
        <v>1</v>
      </c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>
        <v>1</v>
      </c>
      <c r="AN391" s="157"/>
      <c r="AO391" s="157"/>
      <c r="AP391" s="157"/>
      <c r="AQ391" s="157">
        <v>1</v>
      </c>
    </row>
    <row r="392" spans="1:43" ht="12.75" customHeight="1" hidden="1">
      <c r="A392" s="136">
        <v>386</v>
      </c>
      <c r="B392" s="138" t="s">
        <v>510</v>
      </c>
      <c r="C392" s="138" t="s">
        <v>928</v>
      </c>
      <c r="D392" s="156">
        <f>E392+F392+J392</f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2.75" customHeight="1">
      <c r="A393" s="136">
        <v>387</v>
      </c>
      <c r="B393" s="138" t="s">
        <v>2266</v>
      </c>
      <c r="C393" s="138" t="s">
        <v>2267</v>
      </c>
      <c r="D393" s="156">
        <f>E393+F393+J393</f>
        <v>1</v>
      </c>
      <c r="E393" s="157">
        <v>1</v>
      </c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2.75" customHeight="1" hidden="1">
      <c r="A394" s="136">
        <v>388</v>
      </c>
      <c r="B394" s="138" t="s">
        <v>511</v>
      </c>
      <c r="C394" s="138" t="s">
        <v>929</v>
      </c>
      <c r="D394" s="156">
        <f>E394+F394+J394</f>
        <v>0</v>
      </c>
      <c r="E394" s="157"/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2.75" customHeight="1" hidden="1">
      <c r="A395" s="136">
        <v>389</v>
      </c>
      <c r="B395" s="138" t="s">
        <v>2256</v>
      </c>
      <c r="C395" s="138" t="s">
        <v>2257</v>
      </c>
      <c r="D395" s="156">
        <f>E395+F395+J395</f>
        <v>0</v>
      </c>
      <c r="E395" s="157"/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2.75" customHeight="1">
      <c r="A396" s="136">
        <v>390</v>
      </c>
      <c r="B396" s="138" t="s">
        <v>512</v>
      </c>
      <c r="C396" s="138" t="s">
        <v>930</v>
      </c>
      <c r="D396" s="156">
        <f>E396+F396+J396</f>
        <v>1</v>
      </c>
      <c r="E396" s="157">
        <v>1</v>
      </c>
      <c r="F396" s="157"/>
      <c r="G396" s="157"/>
      <c r="H396" s="157"/>
      <c r="I396" s="157"/>
      <c r="J396" s="182"/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2.75" customHeight="1" hidden="1">
      <c r="A397" s="136">
        <v>391</v>
      </c>
      <c r="B397" s="138" t="s">
        <v>513</v>
      </c>
      <c r="C397" s="138">
        <v>392</v>
      </c>
      <c r="D397" s="156">
        <f>E397+F397+J397</f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2.75" customHeight="1" hidden="1">
      <c r="A398" s="136">
        <v>392</v>
      </c>
      <c r="B398" s="138" t="s">
        <v>514</v>
      </c>
      <c r="C398" s="138" t="s">
        <v>932</v>
      </c>
      <c r="D398" s="156">
        <f>E398+F398+J398</f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2.75" customHeight="1" hidden="1">
      <c r="A399" s="136">
        <v>393</v>
      </c>
      <c r="B399" s="138" t="s">
        <v>515</v>
      </c>
      <c r="C399" s="138" t="s">
        <v>933</v>
      </c>
      <c r="D399" s="156">
        <f>E399+F399+J399</f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2.75" customHeight="1">
      <c r="A400" s="136">
        <v>394</v>
      </c>
      <c r="B400" s="138" t="s">
        <v>516</v>
      </c>
      <c r="C400" s="138">
        <v>395</v>
      </c>
      <c r="D400" s="156">
        <f>E400+F400+J400</f>
        <v>1</v>
      </c>
      <c r="E400" s="157"/>
      <c r="F400" s="157"/>
      <c r="G400" s="157"/>
      <c r="H400" s="157"/>
      <c r="I400" s="157"/>
      <c r="J400" s="182">
        <v>1</v>
      </c>
      <c r="K400" s="204"/>
      <c r="L400" s="187"/>
      <c r="M400" s="204"/>
      <c r="N400" s="204"/>
      <c r="O400" s="157"/>
      <c r="P400" s="157"/>
      <c r="Q400" s="157"/>
      <c r="R400" s="157"/>
      <c r="S400" s="157">
        <v>1</v>
      </c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>
        <v>1</v>
      </c>
      <c r="AN400" s="157"/>
      <c r="AO400" s="157"/>
      <c r="AP400" s="157"/>
      <c r="AQ400" s="157">
        <v>1</v>
      </c>
    </row>
    <row r="401" spans="1:43" ht="12.75" customHeight="1" hidden="1">
      <c r="A401" s="136">
        <v>395</v>
      </c>
      <c r="B401" s="138" t="s">
        <v>517</v>
      </c>
      <c r="C401" s="138">
        <v>396</v>
      </c>
      <c r="D401" s="156">
        <f>E401+F401+J401</f>
        <v>0</v>
      </c>
      <c r="E401" s="157"/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2.75" customHeight="1" hidden="1">
      <c r="A402" s="136">
        <v>396</v>
      </c>
      <c r="B402" s="138" t="s">
        <v>518</v>
      </c>
      <c r="C402" s="138">
        <v>397</v>
      </c>
      <c r="D402" s="156">
        <f>E402+F402+J402</f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2.75" customHeight="1" hidden="1">
      <c r="A403" s="136">
        <v>397</v>
      </c>
      <c r="B403" s="138" t="s">
        <v>519</v>
      </c>
      <c r="C403" s="138">
        <v>398</v>
      </c>
      <c r="D403" s="156">
        <f>E403+F403+J403</f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2.75" customHeight="1" hidden="1">
      <c r="A404" s="136">
        <v>398</v>
      </c>
      <c r="B404" s="138" t="s">
        <v>520</v>
      </c>
      <c r="C404" s="138">
        <v>399</v>
      </c>
      <c r="D404" s="156">
        <f>E404+F404+J404</f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2.75" customHeight="1" hidden="1">
      <c r="A405" s="136">
        <v>399</v>
      </c>
      <c r="B405" s="138" t="s">
        <v>521</v>
      </c>
      <c r="C405" s="138">
        <v>400</v>
      </c>
      <c r="D405" s="156">
        <f>E405+F405+J405</f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2.75" customHeight="1" hidden="1">
      <c r="A406" s="136">
        <v>400</v>
      </c>
      <c r="B406" s="138" t="s">
        <v>522</v>
      </c>
      <c r="C406" s="138" t="s">
        <v>940</v>
      </c>
      <c r="D406" s="156">
        <f>E406+F406+J406</f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2.75" customHeight="1">
      <c r="A407" s="136">
        <v>401</v>
      </c>
      <c r="B407" s="137" t="s">
        <v>2386</v>
      </c>
      <c r="C407" s="137" t="s">
        <v>941</v>
      </c>
      <c r="D407" s="156">
        <f>E407+F407+J407</f>
        <v>1</v>
      </c>
      <c r="E407" s="157">
        <v>1</v>
      </c>
      <c r="F407" s="157"/>
      <c r="G407" s="157"/>
      <c r="H407" s="157"/>
      <c r="I407" s="157"/>
      <c r="J407" s="182"/>
      <c r="K407" s="204"/>
      <c r="L407" s="187"/>
      <c r="M407" s="204"/>
      <c r="N407" s="204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2.75" customHeight="1">
      <c r="A408" s="136">
        <v>402</v>
      </c>
      <c r="B408" s="138" t="s">
        <v>523</v>
      </c>
      <c r="C408" s="138" t="s">
        <v>942</v>
      </c>
      <c r="D408" s="156">
        <f>E408+F408+J408</f>
        <v>1</v>
      </c>
      <c r="E408" s="157">
        <v>1</v>
      </c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2.75" customHeight="1" hidden="1">
      <c r="A409" s="136">
        <v>403</v>
      </c>
      <c r="B409" s="138" t="s">
        <v>524</v>
      </c>
      <c r="C409" s="138" t="s">
        <v>943</v>
      </c>
      <c r="D409" s="156">
        <f>E409+F409+J409</f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2.75" customHeight="1" hidden="1">
      <c r="A410" s="136">
        <v>404</v>
      </c>
      <c r="B410" s="138" t="s">
        <v>525</v>
      </c>
      <c r="C410" s="138" t="s">
        <v>944</v>
      </c>
      <c r="D410" s="156">
        <f>E410+F410+J410</f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2.75" customHeight="1" hidden="1">
      <c r="A411" s="136">
        <v>405</v>
      </c>
      <c r="B411" s="138" t="s">
        <v>526</v>
      </c>
      <c r="C411" s="138" t="s">
        <v>945</v>
      </c>
      <c r="D411" s="156">
        <f>E411+F411+J411</f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2.75" customHeight="1" hidden="1">
      <c r="A412" s="136">
        <v>406</v>
      </c>
      <c r="B412" s="138" t="s">
        <v>527</v>
      </c>
      <c r="C412" s="138" t="s">
        <v>946</v>
      </c>
      <c r="D412" s="156">
        <f>E412+F412+J412</f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2.75" customHeight="1" hidden="1">
      <c r="A413" s="136">
        <v>407</v>
      </c>
      <c r="B413" s="137" t="s">
        <v>528</v>
      </c>
      <c r="C413" s="137" t="s">
        <v>947</v>
      </c>
      <c r="D413" s="156">
        <f>E413+F413+J413</f>
        <v>0</v>
      </c>
      <c r="E413" s="157"/>
      <c r="F413" s="157"/>
      <c r="G413" s="157"/>
      <c r="H413" s="157"/>
      <c r="I413" s="157"/>
      <c r="J413" s="182"/>
      <c r="K413" s="204"/>
      <c r="L413" s="187"/>
      <c r="M413" s="204"/>
      <c r="N413" s="204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2.75" customHeight="1" hidden="1">
      <c r="A414" s="136">
        <v>408</v>
      </c>
      <c r="B414" s="138" t="s">
        <v>529</v>
      </c>
      <c r="C414" s="138" t="s">
        <v>948</v>
      </c>
      <c r="D414" s="156">
        <f>E414+F414+J414</f>
        <v>0</v>
      </c>
      <c r="E414" s="157"/>
      <c r="F414" s="157"/>
      <c r="G414" s="157"/>
      <c r="H414" s="157"/>
      <c r="I414" s="157"/>
      <c r="J414" s="182"/>
      <c r="K414" s="204"/>
      <c r="L414" s="187"/>
      <c r="M414" s="204"/>
      <c r="N414" s="204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</row>
    <row r="415" spans="1:43" ht="12.75" customHeight="1" hidden="1">
      <c r="A415" s="136">
        <v>409</v>
      </c>
      <c r="B415" s="138" t="s">
        <v>530</v>
      </c>
      <c r="C415" s="138" t="s">
        <v>949</v>
      </c>
      <c r="D415" s="156">
        <f>E415+F415+J415</f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2.75" customHeight="1" hidden="1">
      <c r="A416" s="136">
        <v>410</v>
      </c>
      <c r="B416" s="138" t="s">
        <v>531</v>
      </c>
      <c r="C416" s="138" t="s">
        <v>950</v>
      </c>
      <c r="D416" s="156">
        <f>E416+F416+J416</f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2.75" customHeight="1" hidden="1">
      <c r="A417" s="136">
        <v>411</v>
      </c>
      <c r="B417" s="138" t="s">
        <v>532</v>
      </c>
      <c r="C417" s="138">
        <v>410</v>
      </c>
      <c r="D417" s="156">
        <f>E417+F417+J417</f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2.75" customHeight="1" hidden="1">
      <c r="A418" s="136">
        <v>412</v>
      </c>
      <c r="B418" s="138" t="s">
        <v>533</v>
      </c>
      <c r="C418" s="138" t="s">
        <v>952</v>
      </c>
      <c r="D418" s="156">
        <f>E418+F418+J418</f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2.75" customHeight="1" hidden="1">
      <c r="A419" s="136">
        <v>413</v>
      </c>
      <c r="B419" s="138" t="s">
        <v>534</v>
      </c>
      <c r="C419" s="138">
        <v>412</v>
      </c>
      <c r="D419" s="156">
        <f>E419+F419+J419</f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2.75" customHeight="1" hidden="1">
      <c r="A420" s="136">
        <v>414</v>
      </c>
      <c r="B420" s="138" t="s">
        <v>535</v>
      </c>
      <c r="C420" s="138">
        <v>413</v>
      </c>
      <c r="D420" s="156">
        <f>E420+F420+J420</f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2.75" customHeight="1" hidden="1">
      <c r="A421" s="136">
        <v>415</v>
      </c>
      <c r="B421" s="138" t="s">
        <v>536</v>
      </c>
      <c r="C421" s="138" t="s">
        <v>955</v>
      </c>
      <c r="D421" s="156">
        <f>E421+F421+J421</f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2.75" customHeight="1" hidden="1">
      <c r="A422" s="136">
        <v>416</v>
      </c>
      <c r="B422" s="138" t="s">
        <v>537</v>
      </c>
      <c r="C422" s="138" t="s">
        <v>956</v>
      </c>
      <c r="D422" s="156">
        <f>E422+F422+J422</f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2.75" customHeight="1" hidden="1">
      <c r="A423" s="136">
        <v>417</v>
      </c>
      <c r="B423" s="138" t="s">
        <v>538</v>
      </c>
      <c r="C423" s="138" t="s">
        <v>957</v>
      </c>
      <c r="D423" s="156">
        <f>E423+F423+J423</f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2.75" customHeight="1" hidden="1">
      <c r="A424" s="136">
        <v>418</v>
      </c>
      <c r="B424" s="138" t="s">
        <v>539</v>
      </c>
      <c r="C424" s="138" t="s">
        <v>958</v>
      </c>
      <c r="D424" s="156">
        <f>E424+F424+J424</f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2.75" customHeight="1" hidden="1">
      <c r="A425" s="136">
        <v>419</v>
      </c>
      <c r="B425" s="138" t="s">
        <v>540</v>
      </c>
      <c r="C425" s="138" t="s">
        <v>959</v>
      </c>
      <c r="D425" s="156">
        <f>E425+F425+J425</f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2.75" customHeight="1" hidden="1">
      <c r="A426" s="136">
        <v>420</v>
      </c>
      <c r="B426" s="138" t="s">
        <v>541</v>
      </c>
      <c r="C426" s="138" t="s">
        <v>960</v>
      </c>
      <c r="D426" s="156">
        <f>E426+F426+J426</f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2.75" customHeight="1" hidden="1">
      <c r="A427" s="136">
        <v>421</v>
      </c>
      <c r="B427" s="138" t="s">
        <v>542</v>
      </c>
      <c r="C427" s="138" t="s">
        <v>961</v>
      </c>
      <c r="D427" s="156">
        <f>E427+F427+J427</f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2.75" customHeight="1" hidden="1">
      <c r="A428" s="136">
        <v>422</v>
      </c>
      <c r="B428" s="138" t="s">
        <v>543</v>
      </c>
      <c r="C428" s="138" t="s">
        <v>962</v>
      </c>
      <c r="D428" s="156">
        <f>E428+F428+J428</f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2.75" customHeight="1" hidden="1">
      <c r="A429" s="136">
        <v>423</v>
      </c>
      <c r="B429" s="138" t="s">
        <v>544</v>
      </c>
      <c r="C429" s="138" t="s">
        <v>963</v>
      </c>
      <c r="D429" s="156">
        <f>E429+F429+J429</f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2.75" customHeight="1" hidden="1">
      <c r="A430" s="136">
        <v>424</v>
      </c>
      <c r="B430" s="138" t="s">
        <v>545</v>
      </c>
      <c r="C430" s="138" t="s">
        <v>964</v>
      </c>
      <c r="D430" s="156">
        <f>E430+F430+J430</f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2.75" customHeight="1" hidden="1">
      <c r="A431" s="136">
        <v>425</v>
      </c>
      <c r="B431" s="138" t="s">
        <v>546</v>
      </c>
      <c r="C431" s="138" t="s">
        <v>965</v>
      </c>
      <c r="D431" s="156">
        <f>E431+F431+J431</f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2.75" customHeight="1" hidden="1">
      <c r="A432" s="136">
        <v>426</v>
      </c>
      <c r="B432" s="138" t="s">
        <v>547</v>
      </c>
      <c r="C432" s="138" t="s">
        <v>966</v>
      </c>
      <c r="D432" s="156">
        <f>E432+F432+J432</f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2.75" customHeight="1" hidden="1">
      <c r="A433" s="136">
        <v>427</v>
      </c>
      <c r="B433" s="138" t="s">
        <v>548</v>
      </c>
      <c r="C433" s="138">
        <v>426</v>
      </c>
      <c r="D433" s="156">
        <f>E433+F433+J433</f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2.75" customHeight="1" hidden="1">
      <c r="A434" s="136">
        <v>428</v>
      </c>
      <c r="B434" s="138" t="s">
        <v>546</v>
      </c>
      <c r="C434" s="138" t="s">
        <v>968</v>
      </c>
      <c r="D434" s="156">
        <f>E434+F434+J434</f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2.75" customHeight="1" hidden="1">
      <c r="A435" s="136">
        <v>429</v>
      </c>
      <c r="B435" s="138" t="s">
        <v>549</v>
      </c>
      <c r="C435" s="138" t="s">
        <v>969</v>
      </c>
      <c r="D435" s="156">
        <f>E435+F435+J435</f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2.75" customHeight="1" hidden="1">
      <c r="A436" s="136">
        <v>430</v>
      </c>
      <c r="B436" s="138" t="s">
        <v>550</v>
      </c>
      <c r="C436" s="138" t="s">
        <v>970</v>
      </c>
      <c r="D436" s="156">
        <f>E436+F436+J436</f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2.75" customHeight="1" hidden="1">
      <c r="A437" s="136">
        <v>431</v>
      </c>
      <c r="B437" s="138" t="s">
        <v>551</v>
      </c>
      <c r="C437" s="138" t="s">
        <v>971</v>
      </c>
      <c r="D437" s="156">
        <f>E437+F437+J437</f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2.75" customHeight="1" hidden="1">
      <c r="A438" s="136">
        <v>432</v>
      </c>
      <c r="B438" s="138" t="s">
        <v>552</v>
      </c>
      <c r="C438" s="138" t="s">
        <v>972</v>
      </c>
      <c r="D438" s="156">
        <f>E438+F438+J438</f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2.75" customHeight="1" hidden="1">
      <c r="A439" s="136">
        <v>433</v>
      </c>
      <c r="B439" s="138" t="s">
        <v>553</v>
      </c>
      <c r="C439" s="138" t="s">
        <v>973</v>
      </c>
      <c r="D439" s="156">
        <f>E439+F439+J439</f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2.75" customHeight="1" hidden="1">
      <c r="A440" s="136">
        <v>434</v>
      </c>
      <c r="B440" s="138" t="s">
        <v>554</v>
      </c>
      <c r="C440" s="138" t="s">
        <v>974</v>
      </c>
      <c r="D440" s="156">
        <f>E440+F440+J440</f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2.75" customHeight="1" hidden="1">
      <c r="A441" s="136">
        <v>435</v>
      </c>
      <c r="B441" s="138" t="s">
        <v>555</v>
      </c>
      <c r="C441" s="138" t="s">
        <v>975</v>
      </c>
      <c r="D441" s="156">
        <f>E441+F441+J441</f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2.75" customHeight="1" hidden="1">
      <c r="A442" s="136">
        <v>436</v>
      </c>
      <c r="B442" s="138" t="s">
        <v>556</v>
      </c>
      <c r="C442" s="138" t="s">
        <v>976</v>
      </c>
      <c r="D442" s="156">
        <f>E442+F442+J442</f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2.75" customHeight="1" hidden="1">
      <c r="A443" s="136">
        <v>437</v>
      </c>
      <c r="B443" s="138" t="s">
        <v>557</v>
      </c>
      <c r="C443" s="138" t="s">
        <v>977</v>
      </c>
      <c r="D443" s="156">
        <f>E443+F443+J443</f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2.75" customHeight="1" hidden="1">
      <c r="A444" s="136">
        <v>438</v>
      </c>
      <c r="B444" s="138" t="s">
        <v>2403</v>
      </c>
      <c r="C444" s="138" t="s">
        <v>2400</v>
      </c>
      <c r="D444" s="156">
        <f>E444+F444+J444</f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2.75" customHeight="1" hidden="1">
      <c r="A445" s="136">
        <v>439</v>
      </c>
      <c r="B445" s="137" t="s">
        <v>2387</v>
      </c>
      <c r="C445" s="137" t="s">
        <v>978</v>
      </c>
      <c r="D445" s="156">
        <f>E445+F445+J445</f>
        <v>0</v>
      </c>
      <c r="E445" s="157"/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2.75" customHeight="1" hidden="1">
      <c r="A446" s="136">
        <v>440</v>
      </c>
      <c r="B446" s="138" t="s">
        <v>558</v>
      </c>
      <c r="C446" s="138">
        <v>436</v>
      </c>
      <c r="D446" s="156">
        <f>E446+F446+J446</f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2.75" customHeight="1" hidden="1">
      <c r="A447" s="136">
        <v>441</v>
      </c>
      <c r="B447" s="138" t="s">
        <v>559</v>
      </c>
      <c r="C447" s="138" t="s">
        <v>980</v>
      </c>
      <c r="D447" s="156">
        <f>E447+F447+J447</f>
        <v>0</v>
      </c>
      <c r="E447" s="157"/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2.75" customHeight="1" hidden="1">
      <c r="A448" s="136">
        <v>442</v>
      </c>
      <c r="B448" s="138" t="s">
        <v>2402</v>
      </c>
      <c r="C448" s="138" t="s">
        <v>2401</v>
      </c>
      <c r="D448" s="156">
        <f>E448+F448+J448</f>
        <v>0</v>
      </c>
      <c r="E448" s="157"/>
      <c r="F448" s="157"/>
      <c r="G448" s="157"/>
      <c r="H448" s="157"/>
      <c r="I448" s="157"/>
      <c r="J448" s="182"/>
      <c r="K448" s="204"/>
      <c r="L448" s="187"/>
      <c r="M448" s="204"/>
      <c r="N448" s="204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43" ht="12.75" customHeight="1" hidden="1">
      <c r="A449" s="136">
        <v>443</v>
      </c>
      <c r="B449" s="138" t="s">
        <v>560</v>
      </c>
      <c r="C449" s="138">
        <v>437</v>
      </c>
      <c r="D449" s="156">
        <f>E449+F449+J449</f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43" ht="12.75" customHeight="1" hidden="1">
      <c r="A450" s="136">
        <v>444</v>
      </c>
      <c r="B450" s="138" t="s">
        <v>561</v>
      </c>
      <c r="C450" s="138">
        <v>438</v>
      </c>
      <c r="D450" s="156">
        <f>E450+F450+J450</f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43" ht="12.75" customHeight="1" hidden="1">
      <c r="A451" s="136">
        <v>445</v>
      </c>
      <c r="B451" s="138" t="s">
        <v>562</v>
      </c>
      <c r="C451" s="138">
        <v>439</v>
      </c>
      <c r="D451" s="156">
        <f>E451+F451+J451</f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43" ht="12.75" customHeight="1" hidden="1">
      <c r="A452" s="136">
        <v>446</v>
      </c>
      <c r="B452" s="138" t="s">
        <v>563</v>
      </c>
      <c r="C452" s="138">
        <v>440</v>
      </c>
      <c r="D452" s="156">
        <f>E452+F452+J452</f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43" ht="12.75" customHeight="1" hidden="1">
      <c r="A453" s="136">
        <v>447</v>
      </c>
      <c r="B453" s="138" t="s">
        <v>564</v>
      </c>
      <c r="C453" s="138">
        <v>441</v>
      </c>
      <c r="D453" s="156">
        <f>E453+F453+J453</f>
        <v>0</v>
      </c>
      <c r="E453" s="157"/>
      <c r="F453" s="157"/>
      <c r="G453" s="157"/>
      <c r="H453" s="157"/>
      <c r="I453" s="157"/>
      <c r="J453" s="182"/>
      <c r="K453" s="204"/>
      <c r="L453" s="187"/>
      <c r="M453" s="204"/>
      <c r="N453" s="204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</row>
    <row r="454" spans="1:43" ht="12.75" customHeight="1" hidden="1">
      <c r="A454" s="136">
        <v>448</v>
      </c>
      <c r="B454" s="138" t="s">
        <v>565</v>
      </c>
      <c r="C454" s="138">
        <v>442</v>
      </c>
      <c r="D454" s="156">
        <f>E454+F454+J454</f>
        <v>0</v>
      </c>
      <c r="E454" s="157"/>
      <c r="F454" s="157"/>
      <c r="G454" s="157"/>
      <c r="H454" s="157"/>
      <c r="I454" s="157"/>
      <c r="J454" s="182"/>
      <c r="K454" s="204"/>
      <c r="L454" s="187"/>
      <c r="M454" s="204"/>
      <c r="N454" s="204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</row>
    <row r="455" spans="1:43" ht="12.75" customHeight="1" hidden="1">
      <c r="A455" s="136">
        <v>449</v>
      </c>
      <c r="B455" s="138" t="s">
        <v>566</v>
      </c>
      <c r="C455" s="138" t="s">
        <v>987</v>
      </c>
      <c r="D455" s="156">
        <f>E455+F455+J455</f>
        <v>0</v>
      </c>
      <c r="E455" s="157"/>
      <c r="F455" s="157"/>
      <c r="G455" s="157"/>
      <c r="H455" s="157"/>
      <c r="I455" s="157"/>
      <c r="J455" s="182"/>
      <c r="K455" s="204"/>
      <c r="L455" s="187"/>
      <c r="M455" s="204"/>
      <c r="N455" s="204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</row>
    <row r="456" spans="1:43" ht="12.75" customHeight="1" hidden="1">
      <c r="A456" s="136">
        <v>450</v>
      </c>
      <c r="B456" s="138" t="s">
        <v>567</v>
      </c>
      <c r="C456" s="138">
        <v>444</v>
      </c>
      <c r="D456" s="156">
        <f>E456+F456+J456</f>
        <v>0</v>
      </c>
      <c r="E456" s="157"/>
      <c r="F456" s="157"/>
      <c r="G456" s="157"/>
      <c r="H456" s="157"/>
      <c r="I456" s="157"/>
      <c r="J456" s="182"/>
      <c r="K456" s="204"/>
      <c r="L456" s="187"/>
      <c r="M456" s="204"/>
      <c r="N456" s="204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</row>
    <row r="457" spans="1:43" ht="12.75" customHeight="1" hidden="1">
      <c r="A457" s="136">
        <v>451</v>
      </c>
      <c r="B457" s="138" t="s">
        <v>568</v>
      </c>
      <c r="C457" s="138" t="s">
        <v>989</v>
      </c>
      <c r="D457" s="156">
        <f>E457+F457+J457</f>
        <v>0</v>
      </c>
      <c r="E457" s="157"/>
      <c r="F457" s="157"/>
      <c r="G457" s="157"/>
      <c r="H457" s="157"/>
      <c r="I457" s="157"/>
      <c r="J457" s="182"/>
      <c r="K457" s="204"/>
      <c r="L457" s="187"/>
      <c r="M457" s="204"/>
      <c r="N457" s="204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</row>
    <row r="458" spans="1:43" ht="12.75" customHeight="1" hidden="1">
      <c r="A458" s="136">
        <v>452</v>
      </c>
      <c r="B458" s="138" t="s">
        <v>569</v>
      </c>
      <c r="C458" s="138">
        <v>446</v>
      </c>
      <c r="D458" s="156">
        <f>E458+F458+J458</f>
        <v>0</v>
      </c>
      <c r="E458" s="157"/>
      <c r="F458" s="157"/>
      <c r="G458" s="157"/>
      <c r="H458" s="157"/>
      <c r="I458" s="157"/>
      <c r="J458" s="182"/>
      <c r="K458" s="204"/>
      <c r="L458" s="187"/>
      <c r="M458" s="204"/>
      <c r="N458" s="204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</row>
    <row r="459" spans="1:43" ht="12.75" customHeight="1" hidden="1">
      <c r="A459" s="136">
        <v>453</v>
      </c>
      <c r="B459" s="138" t="s">
        <v>570</v>
      </c>
      <c r="C459" s="138">
        <v>447</v>
      </c>
      <c r="D459" s="156">
        <f>E459+F459+J459</f>
        <v>0</v>
      </c>
      <c r="E459" s="157"/>
      <c r="F459" s="157"/>
      <c r="G459" s="157"/>
      <c r="H459" s="157"/>
      <c r="I459" s="157"/>
      <c r="J459" s="182"/>
      <c r="K459" s="204"/>
      <c r="L459" s="187"/>
      <c r="M459" s="204"/>
      <c r="N459" s="204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</row>
    <row r="460" spans="1:43" ht="12.75" customHeight="1">
      <c r="A460" s="136">
        <v>454</v>
      </c>
      <c r="B460" s="47" t="s">
        <v>110</v>
      </c>
      <c r="C460" s="161"/>
      <c r="D460" s="156">
        <f>E460+F460+J460</f>
        <v>475</v>
      </c>
      <c r="E460" s="156">
        <f>SUM(E7,E19,E52,E63,E70,E103,E120,E175,E198,E227,E233,E253,E269,E296,E310,E340,E350,E371,E407,E445)</f>
        <v>251</v>
      </c>
      <c r="F460" s="156">
        <f>SUM(F7,F19,F52,F63,F70,F103,F120,F175,F198,F227,F233,F253,F269,F296,F310,F340,F350,F371,F407,F445)</f>
        <v>108</v>
      </c>
      <c r="G460" s="156">
        <f>SUM(G7,G19,G52,G63,G70,G103,G120,G175,G198,G227,G233,G253,G269,G296,G310,G340,G350,G371,G407,G445)</f>
        <v>46</v>
      </c>
      <c r="H460" s="156">
        <f>SUM(H7,H19,H52,H63,H70,H103,H120,H175,H198,H227,H233,H253,H269,H296,H310,H340,H350,H371,H407,H445)</f>
        <v>7</v>
      </c>
      <c r="I460" s="156">
        <f>SUM(I7,I19,I52,I63,I70,I103,I120,I175,I198,I227,I233,I253,I269,I296,I310,I340,I350,I371,I407,I445)</f>
        <v>14</v>
      </c>
      <c r="J460" s="183">
        <f>SUM(J7,J19,J52,J63,J70,J103,J120,J175,J198,J227,J233,J253,J269,J296,J310,J340,J350,J371,J407,J445)</f>
        <v>116</v>
      </c>
      <c r="K460" s="156">
        <f>SUM(K7,K19,K52,K63,K70,K103,K120,K175,K198,K227,K233,K253,K269,K296,K310,K340,K350,K371,K407,K445)</f>
        <v>7</v>
      </c>
      <c r="L460" s="188">
        <f>SUM(L7,L19,L52,L63,L70,L103,L120,L175,L198,L227,L233,L253,L269,L296,L310,L340,L350,L371,L407,L445)</f>
        <v>1</v>
      </c>
      <c r="M460" s="156">
        <f>SUM(M7,M19,M52,M63,M70,M103,M120,M175,M198,M227,M233,M253,M269,M296,M310,M340,M350,M371,M407,M445)</f>
        <v>0</v>
      </c>
      <c r="N460" s="156">
        <f>SUM(N7,N19,N52,N63,N70,N103,N120,N175,N198,N227,N233,N253,N269,N296,N310,N340,N350,N371,N407,N445)</f>
        <v>1</v>
      </c>
      <c r="O460" s="156">
        <f>SUM(O7,O19,O52,O63,O70,O103,O120,O175,O198,O227,O233,O253,O269,O296,O310,O340,O350,O371,O407,O445)</f>
        <v>1</v>
      </c>
      <c r="P460" s="156">
        <f>SUM(P7,P19,P52,P63,P70,P103,P120,P175,P198,P227,P233,P253,P269,P296,P310,P340,P350,P371,P407,P445)</f>
        <v>6</v>
      </c>
      <c r="Q460" s="156">
        <f>SUM(Q7,Q19,Q52,Q63,Q70,Q103,Q120,Q175,Q198,Q227,Q233,Q253,Q269,Q296,Q310,Q340,Q350,Q371,Q407,Q445)</f>
        <v>22</v>
      </c>
      <c r="R460" s="156">
        <f>SUM(R7,R19,R52,R63,R70,R103,R120,R175,R198,R227,R233,R253,R269,R296,R310,R340,R350,R371,R407,R445)</f>
        <v>0</v>
      </c>
      <c r="S460" s="156">
        <f>SUM(S7,S19,S52,S63,S70,S103,S120,S175,S198,S227,S233,S253,S269,S296,S310,S340,S350,S371,S407,S445)</f>
        <v>38</v>
      </c>
      <c r="T460" s="156">
        <f>SUM(T7,T19,T52,T63,T70,T103,T120,T175,T198,T227,T233,T253,T269,T296,T310,T340,T350,T371,T407,T445)</f>
        <v>8</v>
      </c>
      <c r="U460" s="156">
        <f>SUM(U7,U19,U52,U63,U70,U103,U120,U175,U198,U227,U233,U253,U269,U296,U310,U340,U350,U371,U407,U445)</f>
        <v>23</v>
      </c>
      <c r="V460" s="156">
        <f>SUM(V7,V19,V52,V63,V70,V103,V120,V175,V198,V227,V233,V253,V269,V296,V310,V340,V350,V371,V407,V445)</f>
        <v>0</v>
      </c>
      <c r="W460" s="156">
        <f>SUM(W7,W19,W52,W63,W70,W103,W120,W175,W198,W227,W233,W253,W269,W296,W310,W340,W350,W371,W407,W445)</f>
        <v>0</v>
      </c>
      <c r="X460" s="156">
        <f>SUM(X7,X19,X52,X63,X70,X103,X120,X175,X198,X227,X233,X253,X269,X296,X310,X340,X350,X371,X407,X445)</f>
        <v>0</v>
      </c>
      <c r="Y460" s="156">
        <f>SUM(Y7,Y19,Y52,Y63,Y70,Y103,Y120,Y175,Y198,Y227,Y233,Y253,Y269,Y296,Y310,Y340,Y350,Y371,Y407,Y445)</f>
        <v>1</v>
      </c>
      <c r="Z460" s="156">
        <f>SUM(Z7,Z19,Z52,Z63,Z70,Z103,Z120,Z175,Z198,Z227,Z233,Z253,Z269,Z296,Z310,Z340,Z350,Z371,Z407,Z445)</f>
        <v>0</v>
      </c>
      <c r="AA460" s="156">
        <f>SUM(AA7,AA19,AA52,AA63,AA70,AA103,AA120,AA175,AA198,AA227,AA233,AA253,AA269,AA296,AA310,AA340,AA350,AA371,AA407,AA445)</f>
        <v>2</v>
      </c>
      <c r="AB460" s="156">
        <f>SUM(AB7,AB19,AB52,AB63,AB70,AB103,AB120,AB175,AB198,AB227,AB233,AB253,AB269,AB296,AB310,AB340,AB350,AB371,AB407,AB445)</f>
        <v>0</v>
      </c>
      <c r="AC460" s="156">
        <f>SUM(AC7,AC19,AC52,AC63,AC70,AC103,AC120,AC175,AC198,AC227,AC233,AC253,AC269,AC296,AC310,AC340,AC350,AC371,AC407,AC445)</f>
        <v>0</v>
      </c>
      <c r="AD460" s="156">
        <f>SUM(AD7,AD19,AD52,AD63,AD70,AD103,AD120,AD175,AD198,AD227,AD233,AD253,AD269,AD296,AD310,AD340,AD350,AD371,AD407,AD445)</f>
        <v>42</v>
      </c>
      <c r="AE460" s="156">
        <f>SUM(AE7,AE19,AE52,AE63,AE70,AE103,AE120,AE175,AE198,AE227,AE233,AE253,AE269,AE296,AE310,AE340,AE350,AE371,AE407,AE445)</f>
        <v>0</v>
      </c>
      <c r="AF460" s="156">
        <f>SUM(AF7,AF19,AF52,AF63,AF70,AF103,AF120,AF175,AF198,AF227,AF233,AF253,AF269,AF296,AF310,AF340,AF350,AF371,AF407,AF445)</f>
        <v>0</v>
      </c>
      <c r="AG460" s="156">
        <f>SUM(AG7,AG19,AG52,AG63,AG70,AG103,AG120,AG175,AG198,AG227,AG233,AG253,AG269,AG296,AG310,AG340,AG350,AG371,AG407,AG445)</f>
        <v>11</v>
      </c>
      <c r="AH460" s="156">
        <f>SUM(AH7,AH19,AH52,AH63,AH70,AH103,AH120,AH175,AH198,AH227,AH233,AH253,AH269,AH296,AH310,AH340,AH350,AH371,AH407,AH445)</f>
        <v>0</v>
      </c>
      <c r="AI460" s="156">
        <f>SUM(AI7,AI19,AI52,AI63,AI70,AI103,AI120,AI175,AI198,AI227,AI233,AI253,AI269,AI296,AI310,AI340,AI350,AI371,AI407,AI445)</f>
        <v>2</v>
      </c>
      <c r="AJ460" s="156">
        <f>SUM(AJ7,AJ19,AJ52,AJ63,AJ70,AJ103,AJ120,AJ175,AJ198,AJ227,AJ233,AJ253,AJ269,AJ296,AJ310,AJ340,AJ350,AJ371,AJ407,AJ445)</f>
        <v>0</v>
      </c>
      <c r="AK460" s="156">
        <f>SUM(AK7,AK19,AK52,AK63,AK70,AK103,AK120,AK175,AK198,AK227,AK233,AK253,AK269,AK296,AK310,AK340,AK350,AK371,AK407,AK445)</f>
        <v>27</v>
      </c>
      <c r="AL460" s="156">
        <f>SUM(AL7,AL19,AL52,AL63,AL70,AL103,AL120,AL175,AL198,AL227,AL233,AL253,AL269,AL296,AL310,AL340,AL350,AL371,AL407,AL445)</f>
        <v>0</v>
      </c>
      <c r="AM460" s="156">
        <f>SUM(AM7,AM19,AM52,AM63,AM70,AM103,AM120,AM175,AM198,AM227,AM233,AM253,AM269,AM296,AM310,AM340,AM350,AM371,AM407,AM445)</f>
        <v>50</v>
      </c>
      <c r="AN460" s="156">
        <f>SUM(AN7,AN19,AN52,AN63,AN70,AN103,AN120,AN175,AN198,AN227,AN233,AN253,AN269,AN296,AN310,AN340,AN350,AN371,AN407,AN445)</f>
        <v>6</v>
      </c>
      <c r="AO460" s="156">
        <f>SUM(AO7,AO19,AO52,AO63,AO70,AO103,AO120,AO175,AO198,AO227,AO233,AO253,AO269,AO296,AO310,AO340,AO350,AO371,AO407,AO445)</f>
        <v>26</v>
      </c>
      <c r="AP460" s="156">
        <f>SUM(AP7,AP19,AP52,AP63,AP70,AP103,AP120,AP175,AP198,AP227,AP233,AP253,AP269,AP296,AP310,AP340,AP350,AP371,AP407,AP445)</f>
        <v>4</v>
      </c>
      <c r="AQ460" s="156">
        <f>SUM(AQ7,AQ19,AQ52,AQ63,AQ70,AQ103,AQ120,AQ175,AQ198,AQ227,AQ233,AQ253,AQ269,AQ296,AQ310,AQ340,AQ350,AQ371,AQ407,AQ445)</f>
        <v>13</v>
      </c>
    </row>
    <row r="461" spans="1:43" ht="12.75" customHeight="1">
      <c r="A461" s="136">
        <v>455</v>
      </c>
      <c r="B461" s="130" t="s">
        <v>125</v>
      </c>
      <c r="C461" s="127"/>
      <c r="D461" s="156">
        <f>E461+F461+J461</f>
        <v>1</v>
      </c>
      <c r="E461" s="158">
        <v>1</v>
      </c>
      <c r="F461" s="158"/>
      <c r="G461" s="158"/>
      <c r="H461" s="158"/>
      <c r="I461" s="158"/>
      <c r="J461" s="184"/>
      <c r="K461" s="204"/>
      <c r="L461" s="189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</row>
    <row r="462" spans="1:90" ht="12.75" customHeight="1">
      <c r="A462" s="136">
        <v>456</v>
      </c>
      <c r="B462" s="130" t="s">
        <v>160</v>
      </c>
      <c r="C462" s="127"/>
      <c r="D462" s="156">
        <f>E462+F462+J462</f>
        <v>467</v>
      </c>
      <c r="E462" s="199">
        <v>249</v>
      </c>
      <c r="F462" s="199">
        <v>106</v>
      </c>
      <c r="G462" s="199">
        <v>45</v>
      </c>
      <c r="H462" s="199">
        <v>6</v>
      </c>
      <c r="I462" s="199">
        <v>14</v>
      </c>
      <c r="J462" s="200">
        <v>112</v>
      </c>
      <c r="K462" s="199">
        <v>7</v>
      </c>
      <c r="L462" s="201">
        <v>1</v>
      </c>
      <c r="M462" s="199"/>
      <c r="N462" s="199">
        <v>1</v>
      </c>
      <c r="O462" s="199">
        <v>1</v>
      </c>
      <c r="P462" s="199">
        <v>6</v>
      </c>
      <c r="Q462" s="199">
        <v>22</v>
      </c>
      <c r="R462" s="199"/>
      <c r="S462" s="199">
        <v>38</v>
      </c>
      <c r="T462" s="199">
        <v>8</v>
      </c>
      <c r="U462" s="199">
        <v>23</v>
      </c>
      <c r="V462" s="199"/>
      <c r="W462" s="199"/>
      <c r="X462" s="199"/>
      <c r="Y462" s="199">
        <v>1</v>
      </c>
      <c r="Z462" s="199"/>
      <c r="AA462" s="199">
        <v>2</v>
      </c>
      <c r="AB462" s="199"/>
      <c r="AC462" s="199"/>
      <c r="AD462" s="199">
        <v>38</v>
      </c>
      <c r="AE462" s="199"/>
      <c r="AF462" s="199"/>
      <c r="AG462" s="199">
        <v>10</v>
      </c>
      <c r="AH462" s="199"/>
      <c r="AI462" s="199">
        <v>2</v>
      </c>
      <c r="AJ462" s="199"/>
      <c r="AK462" s="199">
        <v>25</v>
      </c>
      <c r="AL462" s="199"/>
      <c r="AM462" s="199">
        <v>50</v>
      </c>
      <c r="AN462" s="199">
        <v>6</v>
      </c>
      <c r="AO462" s="199">
        <v>26</v>
      </c>
      <c r="AP462" s="199">
        <v>4</v>
      </c>
      <c r="AQ462" s="199">
        <v>13</v>
      </c>
      <c r="AR462" s="202"/>
      <c r="AS462" s="202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3"/>
      <c r="BN462" s="203"/>
      <c r="BO462" s="203"/>
      <c r="BP462" s="203"/>
      <c r="BQ462" s="203"/>
      <c r="BR462" s="203"/>
      <c r="BS462" s="203"/>
      <c r="BT462" s="203"/>
      <c r="BU462" s="203"/>
      <c r="BV462" s="203"/>
      <c r="BW462" s="203"/>
      <c r="BX462" s="203"/>
      <c r="BY462" s="203"/>
      <c r="BZ462" s="203"/>
      <c r="CA462" s="203"/>
      <c r="CB462" s="203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</row>
    <row r="463" spans="1:43" ht="12.75" customHeight="1">
      <c r="A463" s="136">
        <v>457</v>
      </c>
      <c r="B463" s="96" t="s">
        <v>120</v>
      </c>
      <c r="C463" s="127"/>
      <c r="D463" s="368">
        <f>E463+F463+J463</f>
        <v>34</v>
      </c>
      <c r="E463" s="95">
        <v>12</v>
      </c>
      <c r="F463" s="95">
        <v>13</v>
      </c>
      <c r="G463" s="95">
        <v>7</v>
      </c>
      <c r="H463" s="95"/>
      <c r="I463" s="95">
        <v>3</v>
      </c>
      <c r="J463" s="185">
        <v>9</v>
      </c>
      <c r="K463" s="95"/>
      <c r="L463" s="190"/>
      <c r="M463" s="95"/>
      <c r="N463" s="95"/>
      <c r="O463" s="95"/>
      <c r="P463" s="95"/>
      <c r="Q463" s="95"/>
      <c r="R463" s="95"/>
      <c r="S463" s="95"/>
      <c r="T463" s="95">
        <v>1</v>
      </c>
      <c r="U463" s="95"/>
      <c r="V463" s="95"/>
      <c r="W463" s="95"/>
      <c r="X463" s="95"/>
      <c r="Y463" s="95"/>
      <c r="Z463" s="95"/>
      <c r="AA463" s="95"/>
      <c r="AB463" s="95"/>
      <c r="AC463" s="95"/>
      <c r="AD463" s="95">
        <v>8</v>
      </c>
      <c r="AE463" s="95"/>
      <c r="AF463" s="95"/>
      <c r="AG463" s="95">
        <v>1</v>
      </c>
      <c r="AH463" s="95"/>
      <c r="AI463" s="95">
        <v>2</v>
      </c>
      <c r="AJ463" s="95"/>
      <c r="AK463" s="95">
        <v>5</v>
      </c>
      <c r="AL463" s="95"/>
      <c r="AM463" s="95">
        <v>1</v>
      </c>
      <c r="AN463" s="95"/>
      <c r="AO463" s="95">
        <v>1</v>
      </c>
      <c r="AP463" s="95"/>
      <c r="AQ463" s="95"/>
    </row>
    <row r="464" spans="1:55" ht="12.75" customHeight="1">
      <c r="A464" s="136">
        <v>458</v>
      </c>
      <c r="B464" s="96" t="s">
        <v>121</v>
      </c>
      <c r="C464" s="127"/>
      <c r="D464" s="156">
        <f>E464+F464+J464</f>
        <v>10</v>
      </c>
      <c r="E464" s="199">
        <v>2</v>
      </c>
      <c r="F464" s="199">
        <v>5</v>
      </c>
      <c r="G464" s="199">
        <v>5</v>
      </c>
      <c r="H464" s="199"/>
      <c r="I464" s="199"/>
      <c r="J464" s="200">
        <v>3</v>
      </c>
      <c r="K464" s="199"/>
      <c r="L464" s="201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  <c r="AC464" s="199"/>
      <c r="AD464" s="199">
        <v>3</v>
      </c>
      <c r="AE464" s="199"/>
      <c r="AF464" s="199"/>
      <c r="AG464" s="199"/>
      <c r="AH464" s="199"/>
      <c r="AI464" s="199">
        <v>1</v>
      </c>
      <c r="AJ464" s="199"/>
      <c r="AK464" s="199">
        <v>2</v>
      </c>
      <c r="AL464" s="199"/>
      <c r="AM464" s="199"/>
      <c r="AN464" s="199"/>
      <c r="AO464" s="199"/>
      <c r="AP464" s="199"/>
      <c r="AQ464" s="199"/>
      <c r="AR464" s="202"/>
      <c r="AS464" s="202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</row>
    <row r="465" spans="1:45" ht="12.75" customHeight="1">
      <c r="A465" s="136">
        <v>459</v>
      </c>
      <c r="B465" s="131" t="s">
        <v>111</v>
      </c>
      <c r="C465" s="127"/>
      <c r="D465" s="156">
        <f>E465+F465+J465</f>
        <v>0</v>
      </c>
      <c r="E465" s="199"/>
      <c r="F465" s="199"/>
      <c r="G465" s="199"/>
      <c r="H465" s="199"/>
      <c r="I465" s="199"/>
      <c r="J465" s="200"/>
      <c r="K465" s="199"/>
      <c r="L465" s="198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202"/>
      <c r="AS465" s="202"/>
    </row>
    <row r="466" spans="1:43" ht="12.75" customHeight="1">
      <c r="A466" s="136">
        <v>460</v>
      </c>
      <c r="B466" s="96" t="s">
        <v>166</v>
      </c>
      <c r="C466" s="127"/>
      <c r="D466" s="156">
        <f>E466+F466+J466</f>
        <v>13</v>
      </c>
      <c r="E466" s="158">
        <v>6</v>
      </c>
      <c r="F466" s="158">
        <v>4</v>
      </c>
      <c r="G466" s="158">
        <v>1</v>
      </c>
      <c r="H466" s="158"/>
      <c r="I466" s="158"/>
      <c r="J466" s="184">
        <v>3</v>
      </c>
      <c r="K466" s="158"/>
      <c r="L466" s="190"/>
      <c r="M466" s="158"/>
      <c r="N466" s="158"/>
      <c r="O466" s="158"/>
      <c r="P466" s="158"/>
      <c r="Q466" s="158"/>
      <c r="R466" s="158"/>
      <c r="S466" s="158">
        <v>3</v>
      </c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>
        <v>3</v>
      </c>
      <c r="AN466" s="158">
        <v>3</v>
      </c>
      <c r="AO466" s="158"/>
      <c r="AP466" s="158"/>
      <c r="AQ466" s="158"/>
    </row>
    <row r="467" spans="1:43" ht="12.75" customHeight="1">
      <c r="A467" s="136">
        <v>461</v>
      </c>
      <c r="B467" s="96" t="s">
        <v>122</v>
      </c>
      <c r="C467" s="127"/>
      <c r="D467" s="156">
        <f>E467+F467+J467</f>
        <v>59</v>
      </c>
      <c r="E467" s="158">
        <v>31</v>
      </c>
      <c r="F467" s="158">
        <v>14</v>
      </c>
      <c r="G467" s="158">
        <v>6</v>
      </c>
      <c r="H467" s="158"/>
      <c r="I467" s="158">
        <v>2</v>
      </c>
      <c r="J467" s="184">
        <v>14</v>
      </c>
      <c r="K467" s="158"/>
      <c r="L467" s="190"/>
      <c r="M467" s="158"/>
      <c r="N467" s="158"/>
      <c r="O467" s="158"/>
      <c r="P467" s="158"/>
      <c r="Q467" s="158">
        <v>2</v>
      </c>
      <c r="R467" s="158"/>
      <c r="S467" s="158">
        <v>5</v>
      </c>
      <c r="T467" s="158">
        <v>1</v>
      </c>
      <c r="U467" s="158">
        <v>2</v>
      </c>
      <c r="V467" s="158"/>
      <c r="W467" s="158"/>
      <c r="X467" s="158"/>
      <c r="Y467" s="158"/>
      <c r="Z467" s="158"/>
      <c r="AA467" s="158">
        <v>1</v>
      </c>
      <c r="AB467" s="158"/>
      <c r="AC467" s="158"/>
      <c r="AD467" s="158">
        <v>6</v>
      </c>
      <c r="AE467" s="158"/>
      <c r="AF467" s="158"/>
      <c r="AG467" s="158">
        <v>1</v>
      </c>
      <c r="AH467" s="158"/>
      <c r="AI467" s="158"/>
      <c r="AJ467" s="158"/>
      <c r="AK467" s="158">
        <v>5</v>
      </c>
      <c r="AL467" s="158"/>
      <c r="AM467" s="158">
        <v>6</v>
      </c>
      <c r="AN467" s="158">
        <v>1</v>
      </c>
      <c r="AO467" s="158">
        <v>3</v>
      </c>
      <c r="AP467" s="158"/>
      <c r="AQ467" s="158">
        <v>1</v>
      </c>
    </row>
    <row r="468" spans="1:43" ht="12.75" customHeight="1">
      <c r="A468" s="136">
        <v>462</v>
      </c>
      <c r="B468" s="96" t="s">
        <v>123</v>
      </c>
      <c r="C468" s="127"/>
      <c r="D468" s="156">
        <f>E468+F468+J468</f>
        <v>0</v>
      </c>
      <c r="E468" s="158"/>
      <c r="F468" s="158"/>
      <c r="G468" s="158"/>
      <c r="H468" s="158"/>
      <c r="I468" s="158"/>
      <c r="J468" s="184"/>
      <c r="K468" s="158"/>
      <c r="L468" s="190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</row>
    <row r="469" spans="1:43" ht="12.75" customHeight="1">
      <c r="A469" s="136">
        <v>463</v>
      </c>
      <c r="B469" s="96" t="s">
        <v>124</v>
      </c>
      <c r="C469" s="127"/>
      <c r="D469" s="156">
        <f>E469+F469+J469</f>
        <v>0</v>
      </c>
      <c r="E469" s="158"/>
      <c r="F469" s="158"/>
      <c r="G469" s="158"/>
      <c r="H469" s="158"/>
      <c r="I469" s="158"/>
      <c r="J469" s="184"/>
      <c r="K469" s="158"/>
      <c r="L469" s="190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</row>
    <row r="470" spans="1:43" ht="26.25" customHeight="1">
      <c r="A470" s="136">
        <v>464</v>
      </c>
      <c r="B470" s="96" t="s">
        <v>2342</v>
      </c>
      <c r="C470" s="127"/>
      <c r="D470" s="368">
        <f>E470+F470+J470</f>
        <v>84</v>
      </c>
      <c r="E470" s="95">
        <v>22</v>
      </c>
      <c r="F470" s="95">
        <v>33</v>
      </c>
      <c r="G470" s="95">
        <v>19</v>
      </c>
      <c r="H470" s="95">
        <v>1</v>
      </c>
      <c r="I470" s="95">
        <v>2</v>
      </c>
      <c r="J470" s="185">
        <v>29</v>
      </c>
      <c r="K470" s="95">
        <v>1</v>
      </c>
      <c r="L470" s="190"/>
      <c r="M470" s="95"/>
      <c r="N470" s="95"/>
      <c r="O470" s="95">
        <v>1</v>
      </c>
      <c r="P470" s="95">
        <v>1</v>
      </c>
      <c r="Q470" s="95">
        <v>3</v>
      </c>
      <c r="R470" s="95"/>
      <c r="S470" s="95">
        <v>5</v>
      </c>
      <c r="T470" s="95">
        <v>1</v>
      </c>
      <c r="U470" s="95">
        <v>3</v>
      </c>
      <c r="V470" s="95"/>
      <c r="W470" s="95"/>
      <c r="X470" s="95"/>
      <c r="Y470" s="95"/>
      <c r="Z470" s="95"/>
      <c r="AA470" s="95"/>
      <c r="AB470" s="95"/>
      <c r="AC470" s="95"/>
      <c r="AD470" s="95">
        <v>20</v>
      </c>
      <c r="AE470" s="95"/>
      <c r="AF470" s="95"/>
      <c r="AG470" s="95">
        <v>2</v>
      </c>
      <c r="AH470" s="95"/>
      <c r="AI470" s="95">
        <v>1</v>
      </c>
      <c r="AJ470" s="95"/>
      <c r="AK470" s="95">
        <v>16</v>
      </c>
      <c r="AL470" s="95"/>
      <c r="AM470" s="95">
        <v>6</v>
      </c>
      <c r="AN470" s="95">
        <v>1</v>
      </c>
      <c r="AO470" s="95">
        <v>1</v>
      </c>
      <c r="AP470" s="95"/>
      <c r="AQ470" s="95">
        <v>4</v>
      </c>
    </row>
    <row r="471" spans="1:43" ht="26.25" customHeight="1">
      <c r="A471" s="136">
        <v>465</v>
      </c>
      <c r="B471" s="96" t="s">
        <v>2341</v>
      </c>
      <c r="C471" s="127"/>
      <c r="D471" s="368">
        <f>E471+F471+J471</f>
        <v>93</v>
      </c>
      <c r="E471" s="95">
        <v>43</v>
      </c>
      <c r="F471" s="95">
        <v>21</v>
      </c>
      <c r="G471" s="95">
        <v>5</v>
      </c>
      <c r="H471" s="95">
        <v>1</v>
      </c>
      <c r="I471" s="95">
        <v>2</v>
      </c>
      <c r="J471" s="185">
        <v>29</v>
      </c>
      <c r="K471" s="95">
        <v>1</v>
      </c>
      <c r="L471" s="190"/>
      <c r="M471" s="95"/>
      <c r="N471" s="95"/>
      <c r="O471" s="95"/>
      <c r="P471" s="95"/>
      <c r="Q471" s="95">
        <v>4</v>
      </c>
      <c r="R471" s="95"/>
      <c r="S471" s="95">
        <v>7</v>
      </c>
      <c r="T471" s="95">
        <v>2</v>
      </c>
      <c r="U471" s="95">
        <v>4</v>
      </c>
      <c r="V471" s="95"/>
      <c r="W471" s="95"/>
      <c r="X471" s="95"/>
      <c r="Y471" s="95"/>
      <c r="Z471" s="95"/>
      <c r="AA471" s="95"/>
      <c r="AB471" s="95"/>
      <c r="AC471" s="95"/>
      <c r="AD471" s="95">
        <v>16</v>
      </c>
      <c r="AE471" s="95"/>
      <c r="AF471" s="95"/>
      <c r="AG471" s="95">
        <v>4</v>
      </c>
      <c r="AH471" s="95"/>
      <c r="AI471" s="95">
        <v>1</v>
      </c>
      <c r="AJ471" s="95"/>
      <c r="AK471" s="95">
        <v>11</v>
      </c>
      <c r="AL471" s="95"/>
      <c r="AM471" s="95">
        <v>9</v>
      </c>
      <c r="AN471" s="95">
        <v>1</v>
      </c>
      <c r="AO471" s="95">
        <v>5</v>
      </c>
      <c r="AP471" s="95"/>
      <c r="AQ471" s="95">
        <v>2</v>
      </c>
    </row>
    <row r="472" spans="1:43" ht="12.75" customHeight="1">
      <c r="A472" s="136">
        <v>466</v>
      </c>
      <c r="B472" s="96" t="s">
        <v>171</v>
      </c>
      <c r="C472" s="127"/>
      <c r="D472" s="368">
        <f>E472+F472+J472</f>
        <v>250</v>
      </c>
      <c r="E472" s="95">
        <v>152</v>
      </c>
      <c r="F472" s="95">
        <v>49</v>
      </c>
      <c r="G472" s="95">
        <v>19</v>
      </c>
      <c r="H472" s="95">
        <v>3</v>
      </c>
      <c r="I472" s="95">
        <v>10</v>
      </c>
      <c r="J472" s="185">
        <v>49</v>
      </c>
      <c r="K472" s="95">
        <v>5</v>
      </c>
      <c r="L472" s="190"/>
      <c r="M472" s="95"/>
      <c r="N472" s="95"/>
      <c r="O472" s="95"/>
      <c r="P472" s="95">
        <v>5</v>
      </c>
      <c r="Q472" s="95">
        <v>8</v>
      </c>
      <c r="R472" s="95"/>
      <c r="S472" s="95">
        <v>25</v>
      </c>
      <c r="T472" s="95">
        <v>4</v>
      </c>
      <c r="U472" s="95">
        <v>10</v>
      </c>
      <c r="V472" s="95"/>
      <c r="W472" s="95"/>
      <c r="X472" s="95"/>
      <c r="Y472" s="95">
        <v>1</v>
      </c>
      <c r="Z472" s="95"/>
      <c r="AA472" s="95">
        <v>1</v>
      </c>
      <c r="AB472" s="95"/>
      <c r="AC472" s="95"/>
      <c r="AD472" s="95">
        <v>6</v>
      </c>
      <c r="AE472" s="95"/>
      <c r="AF472" s="95"/>
      <c r="AG472" s="95">
        <v>5</v>
      </c>
      <c r="AH472" s="95"/>
      <c r="AI472" s="95"/>
      <c r="AJ472" s="95"/>
      <c r="AK472" s="95"/>
      <c r="AL472" s="95"/>
      <c r="AM472" s="95">
        <v>33</v>
      </c>
      <c r="AN472" s="95">
        <v>4</v>
      </c>
      <c r="AO472" s="95">
        <v>19</v>
      </c>
      <c r="AP472" s="95">
        <v>4</v>
      </c>
      <c r="AQ472" s="95">
        <v>6</v>
      </c>
    </row>
    <row r="473" spans="1:43" ht="12.75" customHeight="1">
      <c r="A473" s="136">
        <v>467</v>
      </c>
      <c r="B473" s="96" t="s">
        <v>172</v>
      </c>
      <c r="C473" s="127"/>
      <c r="D473" s="368">
        <f>E473+F473+J473</f>
        <v>48</v>
      </c>
      <c r="E473" s="95">
        <v>34</v>
      </c>
      <c r="F473" s="95">
        <v>5</v>
      </c>
      <c r="G473" s="95">
        <v>3</v>
      </c>
      <c r="H473" s="95">
        <v>2</v>
      </c>
      <c r="I473" s="95"/>
      <c r="J473" s="185">
        <v>9</v>
      </c>
      <c r="K473" s="95"/>
      <c r="L473" s="190">
        <v>1</v>
      </c>
      <c r="M473" s="95"/>
      <c r="N473" s="95">
        <v>1</v>
      </c>
      <c r="O473" s="95"/>
      <c r="P473" s="95"/>
      <c r="Q473" s="95">
        <v>7</v>
      </c>
      <c r="R473" s="95"/>
      <c r="S473" s="95">
        <v>1</v>
      </c>
      <c r="T473" s="95">
        <v>1</v>
      </c>
      <c r="U473" s="95">
        <v>6</v>
      </c>
      <c r="V473" s="95"/>
      <c r="W473" s="95"/>
      <c r="X473" s="95"/>
      <c r="Y473" s="95"/>
      <c r="Z473" s="95"/>
      <c r="AA473" s="95">
        <v>1</v>
      </c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>
        <v>2</v>
      </c>
      <c r="AN473" s="95"/>
      <c r="AO473" s="95">
        <v>1</v>
      </c>
      <c r="AP473" s="95"/>
      <c r="AQ473" s="95">
        <v>1</v>
      </c>
    </row>
    <row r="474" spans="1:43" ht="12.75" customHeight="1">
      <c r="A474" s="136">
        <v>468</v>
      </c>
      <c r="B474" s="96" t="s">
        <v>161</v>
      </c>
      <c r="C474" s="127"/>
      <c r="D474" s="368">
        <f>E474+F474+J474</f>
        <v>12</v>
      </c>
      <c r="E474" s="180">
        <v>7</v>
      </c>
      <c r="F474" s="95">
        <v>4</v>
      </c>
      <c r="G474" s="95"/>
      <c r="H474" s="95"/>
      <c r="I474" s="95">
        <v>4</v>
      </c>
      <c r="J474" s="185">
        <v>1</v>
      </c>
      <c r="K474" s="95"/>
      <c r="L474" s="190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>
        <v>1</v>
      </c>
      <c r="AE474" s="95"/>
      <c r="AF474" s="95"/>
      <c r="AG474" s="95"/>
      <c r="AH474" s="95"/>
      <c r="AI474" s="95"/>
      <c r="AJ474" s="95"/>
      <c r="AK474" s="95">
        <v>1</v>
      </c>
      <c r="AL474" s="95"/>
      <c r="AM474" s="95"/>
      <c r="AN474" s="95"/>
      <c r="AO474" s="95"/>
      <c r="AP474" s="95"/>
      <c r="AQ474" s="95"/>
    </row>
    <row r="475" spans="1:43" ht="12.75" customHeight="1">
      <c r="A475" s="136">
        <v>469</v>
      </c>
      <c r="B475" s="96" t="s">
        <v>162</v>
      </c>
      <c r="C475" s="127"/>
      <c r="D475" s="368">
        <f>E475+F475+J475</f>
        <v>0</v>
      </c>
      <c r="E475" s="180"/>
      <c r="F475" s="95"/>
      <c r="G475" s="95"/>
      <c r="H475" s="95"/>
      <c r="I475" s="95"/>
      <c r="J475" s="185"/>
      <c r="K475" s="95"/>
      <c r="L475" s="190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&amp;L602D0693&amp;C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10" ht="16.5" customHeight="1">
      <c r="A2" s="303" t="s">
        <v>11</v>
      </c>
      <c r="B2" s="296" t="s">
        <v>43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0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s="81" customFormat="1" ht="30" customHeight="1">
      <c r="A6" s="40">
        <v>1</v>
      </c>
      <c r="B6" s="45" t="s">
        <v>2340</v>
      </c>
      <c r="C6" s="43">
        <f>SUM(C7:C17)</f>
        <v>596</v>
      </c>
      <c r="D6" s="43">
        <f>SUM(D7:D17)</f>
        <v>491</v>
      </c>
      <c r="E6" s="43">
        <f>SUM(E7:E17)</f>
        <v>14</v>
      </c>
      <c r="F6" s="43">
        <f>SUM(F7:F17)</f>
        <v>91</v>
      </c>
      <c r="G6" s="43">
        <f>SUM(G7:G17)</f>
        <v>35</v>
      </c>
      <c r="H6" s="43">
        <f>SUM(H7:H17)</f>
        <v>0</v>
      </c>
      <c r="I6" s="43">
        <f>SUM(I7:I17)</f>
        <v>56</v>
      </c>
      <c r="J6" s="43">
        <f>SUM(J7:J17)</f>
        <v>0</v>
      </c>
    </row>
    <row r="7" spans="1:35" s="81" customFormat="1" ht="36" customHeight="1">
      <c r="A7" s="40">
        <v>2</v>
      </c>
      <c r="B7" s="42" t="s">
        <v>83</v>
      </c>
      <c r="C7" s="43">
        <f>D7+E7+F7</f>
        <v>7</v>
      </c>
      <c r="D7" s="43">
        <v>7</v>
      </c>
      <c r="E7" s="43"/>
      <c r="F7" s="43"/>
      <c r="G7" s="43"/>
      <c r="H7" s="43"/>
      <c r="I7" s="43"/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10" s="82" customFormat="1" ht="33" customHeight="1">
      <c r="A8" s="40">
        <v>3</v>
      </c>
      <c r="B8" s="44" t="s">
        <v>84</v>
      </c>
      <c r="C8" s="43">
        <f>D8+E8+F8</f>
        <v>1</v>
      </c>
      <c r="D8" s="43">
        <v>1</v>
      </c>
      <c r="E8" s="43"/>
      <c r="F8" s="43"/>
      <c r="G8" s="43"/>
      <c r="H8" s="43"/>
      <c r="I8" s="43"/>
      <c r="J8" s="43"/>
    </row>
    <row r="9" spans="1:10" s="82" customFormat="1" ht="18" customHeight="1">
      <c r="A9" s="40">
        <v>4</v>
      </c>
      <c r="B9" s="44" t="s">
        <v>73</v>
      </c>
      <c r="C9" s="43">
        <f>D9+E9+F9</f>
        <v>27</v>
      </c>
      <c r="D9" s="43">
        <v>13</v>
      </c>
      <c r="E9" s="43">
        <v>4</v>
      </c>
      <c r="F9" s="43">
        <v>10</v>
      </c>
      <c r="G9" s="43">
        <v>10</v>
      </c>
      <c r="H9" s="43"/>
      <c r="I9" s="43"/>
      <c r="J9" s="43"/>
    </row>
    <row r="10" spans="1:10" s="82" customFormat="1" ht="18" customHeight="1">
      <c r="A10" s="40">
        <v>5</v>
      </c>
      <c r="B10" s="44" t="s">
        <v>74</v>
      </c>
      <c r="C10" s="43">
        <f>D10+E10+F10</f>
        <v>1</v>
      </c>
      <c r="D10" s="43">
        <v>1</v>
      </c>
      <c r="E10" s="43"/>
      <c r="F10" s="43"/>
      <c r="G10" s="43"/>
      <c r="H10" s="43"/>
      <c r="I10" s="43"/>
      <c r="J10" s="43"/>
    </row>
    <row r="11" spans="1:10" s="82" customFormat="1" ht="23.25" customHeight="1">
      <c r="A11" s="40">
        <v>6</v>
      </c>
      <c r="B11" s="44" t="s">
        <v>75</v>
      </c>
      <c r="C11" s="43">
        <f>D11+E11+F11</f>
        <v>0</v>
      </c>
      <c r="D11" s="43"/>
      <c r="E11" s="43"/>
      <c r="F11" s="43"/>
      <c r="G11" s="43"/>
      <c r="H11" s="43"/>
      <c r="I11" s="43"/>
      <c r="J11" s="43"/>
    </row>
    <row r="12" spans="1:10" s="82" customFormat="1" ht="43.5" customHeight="1">
      <c r="A12" s="40">
        <v>7</v>
      </c>
      <c r="B12" s="44" t="s">
        <v>76</v>
      </c>
      <c r="C12" s="43">
        <f>D12+E12+F12</f>
        <v>22</v>
      </c>
      <c r="D12" s="43">
        <v>1</v>
      </c>
      <c r="E12" s="43"/>
      <c r="F12" s="43">
        <v>21</v>
      </c>
      <c r="G12" s="43">
        <v>21</v>
      </c>
      <c r="H12" s="43"/>
      <c r="I12" s="43"/>
      <c r="J12" s="43"/>
    </row>
    <row r="13" spans="1:10" s="82" customFormat="1" ht="30" customHeight="1">
      <c r="A13" s="40">
        <v>8</v>
      </c>
      <c r="B13" s="44" t="s">
        <v>77</v>
      </c>
      <c r="C13" s="43">
        <f>D13+E13+F13</f>
        <v>5</v>
      </c>
      <c r="D13" s="43">
        <v>5</v>
      </c>
      <c r="E13" s="43"/>
      <c r="F13" s="43"/>
      <c r="G13" s="43"/>
      <c r="H13" s="43"/>
      <c r="I13" s="43"/>
      <c r="J13" s="43"/>
    </row>
    <row r="14" spans="1:10" s="82" customFormat="1" ht="33.75" customHeight="1">
      <c r="A14" s="40">
        <v>9</v>
      </c>
      <c r="B14" s="42" t="s">
        <v>87</v>
      </c>
      <c r="C14" s="43">
        <f>D14+E14+F14</f>
        <v>135</v>
      </c>
      <c r="D14" s="43">
        <v>95</v>
      </c>
      <c r="E14" s="43">
        <v>2</v>
      </c>
      <c r="F14" s="43">
        <v>38</v>
      </c>
      <c r="G14" s="43">
        <v>3</v>
      </c>
      <c r="H14" s="43"/>
      <c r="I14" s="43">
        <v>35</v>
      </c>
      <c r="J14" s="43"/>
    </row>
    <row r="15" spans="1:10" s="82" customFormat="1" ht="33.75" customHeight="1">
      <c r="A15" s="40">
        <v>10</v>
      </c>
      <c r="B15" s="42" t="s">
        <v>2339</v>
      </c>
      <c r="C15" s="43">
        <f>D15+E15+F15</f>
        <v>368</v>
      </c>
      <c r="D15" s="43">
        <v>342</v>
      </c>
      <c r="E15" s="43">
        <v>8</v>
      </c>
      <c r="F15" s="43">
        <v>18</v>
      </c>
      <c r="G15" s="43"/>
      <c r="H15" s="43"/>
      <c r="I15" s="43">
        <v>18</v>
      </c>
      <c r="J15" s="43"/>
    </row>
    <row r="16" spans="1:10" s="82" customFormat="1" ht="35.25" customHeight="1">
      <c r="A16" s="40">
        <v>11</v>
      </c>
      <c r="B16" s="42" t="s">
        <v>173</v>
      </c>
      <c r="C16" s="43">
        <f>D16+E16+F16</f>
        <v>6</v>
      </c>
      <c r="D16" s="43">
        <v>5</v>
      </c>
      <c r="E16" s="43"/>
      <c r="F16" s="43">
        <v>1</v>
      </c>
      <c r="G16" s="43">
        <v>1</v>
      </c>
      <c r="H16" s="43"/>
      <c r="I16" s="43"/>
      <c r="J16" s="43"/>
    </row>
    <row r="17" spans="1:10" s="82" customFormat="1" ht="18.75" customHeight="1">
      <c r="A17" s="40">
        <v>12</v>
      </c>
      <c r="B17" s="44" t="s">
        <v>78</v>
      </c>
      <c r="C17" s="43">
        <f>D17+E17+F17</f>
        <v>24</v>
      </c>
      <c r="D17" s="43">
        <v>21</v>
      </c>
      <c r="E17" s="43"/>
      <c r="F17" s="43">
        <v>3</v>
      </c>
      <c r="G17" s="43"/>
      <c r="H17" s="43"/>
      <c r="I17" s="43">
        <v>3</v>
      </c>
      <c r="J17" s="43"/>
    </row>
    <row r="18" spans="1:10" ht="12.75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sheetProtection/>
  <mergeCells count="11"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&amp;L602D0693&amp;C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209" customWidth="1"/>
    <col min="9" max="15" width="9.140625" style="22" customWidth="1"/>
    <col min="16" max="16384" width="9.140625" style="4" customWidth="1"/>
  </cols>
  <sheetData>
    <row r="1" spans="1:15" s="5" customFormat="1" ht="23.25" customHeight="1">
      <c r="A1" s="316" t="s">
        <v>2413</v>
      </c>
      <c r="B1" s="317"/>
      <c r="C1" s="317"/>
      <c r="D1" s="317"/>
      <c r="E1" s="317"/>
      <c r="F1" s="317"/>
      <c r="G1" s="317"/>
      <c r="H1" s="209"/>
      <c r="I1" s="133"/>
      <c r="J1" s="133"/>
      <c r="K1" s="133"/>
      <c r="L1" s="133"/>
      <c r="M1" s="133"/>
      <c r="N1" s="133"/>
      <c r="O1" s="133"/>
    </row>
    <row r="2" spans="1:8" ht="63" customHeight="1">
      <c r="A2" s="40" t="s">
        <v>11</v>
      </c>
      <c r="B2" s="303" t="s">
        <v>62</v>
      </c>
      <c r="C2" s="303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8" s="53" customFormat="1" ht="13.5" customHeight="1">
      <c r="A3" s="8" t="s">
        <v>60</v>
      </c>
      <c r="B3" s="309" t="s">
        <v>61</v>
      </c>
      <c r="C3" s="309"/>
      <c r="D3" s="208">
        <v>1</v>
      </c>
      <c r="E3" s="208">
        <v>2</v>
      </c>
      <c r="F3" s="208">
        <v>3</v>
      </c>
      <c r="G3" s="208">
        <v>4</v>
      </c>
      <c r="H3" s="208">
        <v>5</v>
      </c>
    </row>
    <row r="4" spans="1:12" s="53" customFormat="1" ht="26.25" customHeight="1">
      <c r="A4" s="40">
        <v>1</v>
      </c>
      <c r="B4" s="313" t="s">
        <v>2323</v>
      </c>
      <c r="C4" s="313"/>
      <c r="D4" s="43">
        <f>SUM(D5:D19,D27:D40)</f>
        <v>553</v>
      </c>
      <c r="E4" s="43">
        <f>SUM(E5:E19,E27:E40)</f>
        <v>350</v>
      </c>
      <c r="F4" s="43">
        <f>SUM(F5:F19,F27:F40)</f>
        <v>442</v>
      </c>
      <c r="G4" s="43">
        <f>SUM(G5:G19,G27:G40)</f>
        <v>111</v>
      </c>
      <c r="H4" s="43"/>
      <c r="I4" s="211"/>
      <c r="J4" s="211"/>
      <c r="K4" s="211"/>
      <c r="L4" s="211"/>
    </row>
    <row r="5" spans="1:8" ht="15.75" customHeight="1">
      <c r="A5" s="40">
        <v>2</v>
      </c>
      <c r="B5" s="318" t="s">
        <v>2272</v>
      </c>
      <c r="C5" s="205" t="s">
        <v>2273</v>
      </c>
      <c r="D5" s="113"/>
      <c r="E5" s="48"/>
      <c r="F5" s="98"/>
      <c r="G5" s="98"/>
      <c r="H5" s="210"/>
    </row>
    <row r="6" spans="1:8" ht="15.75" customHeight="1">
      <c r="A6" s="40">
        <v>3</v>
      </c>
      <c r="B6" s="318"/>
      <c r="C6" s="205" t="s">
        <v>2274</v>
      </c>
      <c r="D6" s="98"/>
      <c r="E6" s="48"/>
      <c r="F6" s="98"/>
      <c r="G6" s="98"/>
      <c r="H6" s="210"/>
    </row>
    <row r="7" spans="1:8" ht="15.75" customHeight="1">
      <c r="A7" s="40">
        <v>4</v>
      </c>
      <c r="B7" s="318"/>
      <c r="C7" s="205" t="s">
        <v>2275</v>
      </c>
      <c r="D7" s="98"/>
      <c r="E7" s="48"/>
      <c r="F7" s="98"/>
      <c r="G7" s="98"/>
      <c r="H7" s="210"/>
    </row>
    <row r="8" spans="1:8" ht="15.75" customHeight="1">
      <c r="A8" s="40">
        <v>5</v>
      </c>
      <c r="B8" s="311" t="s">
        <v>2276</v>
      </c>
      <c r="C8" s="311"/>
      <c r="D8" s="98"/>
      <c r="E8" s="48"/>
      <c r="F8" s="98"/>
      <c r="G8" s="98"/>
      <c r="H8" s="210"/>
    </row>
    <row r="9" spans="1:8" ht="15.75" customHeight="1">
      <c r="A9" s="40">
        <v>6</v>
      </c>
      <c r="B9" s="311" t="s">
        <v>2277</v>
      </c>
      <c r="C9" s="311"/>
      <c r="D9" s="98"/>
      <c r="E9" s="48"/>
      <c r="F9" s="98"/>
      <c r="G9" s="98"/>
      <c r="H9" s="210"/>
    </row>
    <row r="10" spans="1:8" ht="15.75" customHeight="1">
      <c r="A10" s="40">
        <v>7</v>
      </c>
      <c r="B10" s="311" t="s">
        <v>2278</v>
      </c>
      <c r="C10" s="311"/>
      <c r="D10" s="98"/>
      <c r="E10" s="48"/>
      <c r="F10" s="98"/>
      <c r="G10" s="98"/>
      <c r="H10" s="210"/>
    </row>
    <row r="11" spans="1:8" ht="15.75" customHeight="1">
      <c r="A11" s="40">
        <v>8</v>
      </c>
      <c r="B11" s="311" t="s">
        <v>2279</v>
      </c>
      <c r="C11" s="311"/>
      <c r="D11" s="98"/>
      <c r="E11" s="48"/>
      <c r="F11" s="98"/>
      <c r="G11" s="98"/>
      <c r="H11" s="210"/>
    </row>
    <row r="12" spans="1:8" ht="15.75" customHeight="1">
      <c r="A12" s="40">
        <v>9</v>
      </c>
      <c r="B12" s="311" t="s">
        <v>2280</v>
      </c>
      <c r="C12" s="311"/>
      <c r="D12" s="98"/>
      <c r="E12" s="48"/>
      <c r="F12" s="98"/>
      <c r="G12" s="98"/>
      <c r="H12" s="210"/>
    </row>
    <row r="13" spans="1:8" ht="15.75" customHeight="1">
      <c r="A13" s="40">
        <v>10</v>
      </c>
      <c r="B13" s="311" t="s">
        <v>2281</v>
      </c>
      <c r="C13" s="311"/>
      <c r="D13" s="98">
        <v>3</v>
      </c>
      <c r="E13" s="48">
        <v>3</v>
      </c>
      <c r="F13" s="98">
        <v>1</v>
      </c>
      <c r="G13" s="98">
        <v>2</v>
      </c>
      <c r="H13" s="210"/>
    </row>
    <row r="14" spans="1:8" ht="15.75" customHeight="1">
      <c r="A14" s="40">
        <v>11</v>
      </c>
      <c r="B14" s="311" t="s">
        <v>2282</v>
      </c>
      <c r="C14" s="311"/>
      <c r="D14" s="98">
        <v>1</v>
      </c>
      <c r="E14" s="48">
        <v>1</v>
      </c>
      <c r="F14" s="98">
        <v>1</v>
      </c>
      <c r="G14" s="98"/>
      <c r="H14" s="210"/>
    </row>
    <row r="15" spans="1:8" ht="15.75" customHeight="1">
      <c r="A15" s="40">
        <v>12</v>
      </c>
      <c r="B15" s="311" t="s">
        <v>2283</v>
      </c>
      <c r="C15" s="311"/>
      <c r="D15" s="98"/>
      <c r="E15" s="48"/>
      <c r="F15" s="98"/>
      <c r="G15" s="98"/>
      <c r="H15" s="210"/>
    </row>
    <row r="16" spans="1:8" ht="15.75" customHeight="1">
      <c r="A16" s="40">
        <v>13</v>
      </c>
      <c r="B16" s="311" t="s">
        <v>2284</v>
      </c>
      <c r="C16" s="311"/>
      <c r="D16" s="98"/>
      <c r="E16" s="48"/>
      <c r="F16" s="98"/>
      <c r="G16" s="98"/>
      <c r="H16" s="210"/>
    </row>
    <row r="17" spans="1:8" ht="15.75" customHeight="1">
      <c r="A17" s="40">
        <v>14</v>
      </c>
      <c r="B17" s="311" t="s">
        <v>2285</v>
      </c>
      <c r="C17" s="311"/>
      <c r="D17" s="98"/>
      <c r="E17" s="48"/>
      <c r="F17" s="98"/>
      <c r="G17" s="98"/>
      <c r="H17" s="210"/>
    </row>
    <row r="18" spans="1:8" ht="15.75" customHeight="1">
      <c r="A18" s="40">
        <v>15</v>
      </c>
      <c r="B18" s="311" t="s">
        <v>2286</v>
      </c>
      <c r="C18" s="311"/>
      <c r="D18" s="98">
        <v>1</v>
      </c>
      <c r="E18" s="48"/>
      <c r="F18" s="98"/>
      <c r="G18" s="98">
        <v>1</v>
      </c>
      <c r="H18" s="210"/>
    </row>
    <row r="19" spans="1:8" ht="15.75" customHeight="1">
      <c r="A19" s="40">
        <v>16</v>
      </c>
      <c r="B19" s="313" t="s">
        <v>2287</v>
      </c>
      <c r="C19" s="313"/>
      <c r="D19" s="98">
        <v>327</v>
      </c>
      <c r="E19" s="48">
        <v>207</v>
      </c>
      <c r="F19" s="98">
        <v>293</v>
      </c>
      <c r="G19" s="98">
        <v>34</v>
      </c>
      <c r="H19" s="210"/>
    </row>
    <row r="20" spans="1:8" ht="15.75" customHeight="1">
      <c r="A20" s="40">
        <v>17</v>
      </c>
      <c r="B20" s="315" t="s">
        <v>54</v>
      </c>
      <c r="C20" s="206" t="s">
        <v>2288</v>
      </c>
      <c r="D20" s="98">
        <v>17</v>
      </c>
      <c r="E20" s="48">
        <v>9</v>
      </c>
      <c r="F20" s="98">
        <v>17</v>
      </c>
      <c r="G20" s="98"/>
      <c r="H20" s="210"/>
    </row>
    <row r="21" spans="1:8" ht="15.75" customHeight="1">
      <c r="A21" s="40">
        <v>18</v>
      </c>
      <c r="B21" s="315"/>
      <c r="C21" s="206" t="s">
        <v>2289</v>
      </c>
      <c r="D21" s="98"/>
      <c r="E21" s="48"/>
      <c r="F21" s="98"/>
      <c r="G21" s="98"/>
      <c r="H21" s="210"/>
    </row>
    <row r="22" spans="1:8" ht="15.75" customHeight="1">
      <c r="A22" s="40">
        <v>19</v>
      </c>
      <c r="B22" s="315"/>
      <c r="C22" s="206" t="s">
        <v>2290</v>
      </c>
      <c r="D22" s="98">
        <v>237</v>
      </c>
      <c r="E22" s="48">
        <v>155</v>
      </c>
      <c r="F22" s="98">
        <v>217</v>
      </c>
      <c r="G22" s="98">
        <v>20</v>
      </c>
      <c r="H22" s="210"/>
    </row>
    <row r="23" spans="1:8" ht="15.75" customHeight="1">
      <c r="A23" s="40">
        <v>20</v>
      </c>
      <c r="B23" s="315"/>
      <c r="C23" s="206" t="s">
        <v>2291</v>
      </c>
      <c r="D23" s="98">
        <v>63</v>
      </c>
      <c r="E23" s="48">
        <v>41</v>
      </c>
      <c r="F23" s="98">
        <v>55</v>
      </c>
      <c r="G23" s="98">
        <v>8</v>
      </c>
      <c r="H23" s="210"/>
    </row>
    <row r="24" spans="1:8" ht="15.75" customHeight="1">
      <c r="A24" s="40">
        <v>21</v>
      </c>
      <c r="B24" s="315"/>
      <c r="C24" s="206" t="s">
        <v>2292</v>
      </c>
      <c r="D24" s="98">
        <v>8</v>
      </c>
      <c r="E24" s="48"/>
      <c r="F24" s="98">
        <v>2</v>
      </c>
      <c r="G24" s="98">
        <v>6</v>
      </c>
      <c r="H24" s="210"/>
    </row>
    <row r="25" spans="1:8" ht="15.75" customHeight="1">
      <c r="A25" s="40">
        <v>22</v>
      </c>
      <c r="B25" s="315"/>
      <c r="C25" s="207" t="s">
        <v>2293</v>
      </c>
      <c r="D25" s="98"/>
      <c r="E25" s="48"/>
      <c r="F25" s="98"/>
      <c r="G25" s="98"/>
      <c r="H25" s="210"/>
    </row>
    <row r="26" spans="1:8" ht="15.75" customHeight="1">
      <c r="A26" s="40">
        <v>23</v>
      </c>
      <c r="B26" s="315"/>
      <c r="C26" s="207" t="s">
        <v>2318</v>
      </c>
      <c r="D26" s="98"/>
      <c r="E26" s="48"/>
      <c r="F26" s="98"/>
      <c r="G26" s="98"/>
      <c r="H26" s="210"/>
    </row>
    <row r="27" spans="1:8" ht="15.75" customHeight="1">
      <c r="A27" s="40">
        <v>24</v>
      </c>
      <c r="B27" s="311" t="s">
        <v>2294</v>
      </c>
      <c r="C27" s="311"/>
      <c r="D27" s="98">
        <v>1</v>
      </c>
      <c r="E27" s="48">
        <v>1</v>
      </c>
      <c r="F27" s="98">
        <v>1</v>
      </c>
      <c r="G27" s="98"/>
      <c r="H27" s="210"/>
    </row>
    <row r="28" spans="1:8" ht="15.75" customHeight="1">
      <c r="A28" s="40">
        <v>25</v>
      </c>
      <c r="B28" s="311" t="s">
        <v>2295</v>
      </c>
      <c r="C28" s="311"/>
      <c r="D28" s="98"/>
      <c r="E28" s="48"/>
      <c r="F28" s="98"/>
      <c r="G28" s="98"/>
      <c r="H28" s="210"/>
    </row>
    <row r="29" spans="1:8" ht="15.75" customHeight="1">
      <c r="A29" s="40">
        <v>26</v>
      </c>
      <c r="B29" s="311" t="s">
        <v>2296</v>
      </c>
      <c r="C29" s="311"/>
      <c r="D29" s="98">
        <v>5</v>
      </c>
      <c r="E29" s="48">
        <v>4</v>
      </c>
      <c r="F29" s="98">
        <v>4</v>
      </c>
      <c r="G29" s="98">
        <v>1</v>
      </c>
      <c r="H29" s="210"/>
    </row>
    <row r="30" spans="1:8" ht="15.75" customHeight="1">
      <c r="A30" s="40">
        <v>27</v>
      </c>
      <c r="B30" s="311" t="s">
        <v>2297</v>
      </c>
      <c r="C30" s="311"/>
      <c r="D30" s="98">
        <v>1</v>
      </c>
      <c r="E30" s="48"/>
      <c r="F30" s="98"/>
      <c r="G30" s="98">
        <v>1</v>
      </c>
      <c r="H30" s="210"/>
    </row>
    <row r="31" spans="1:8" ht="15.75" customHeight="1">
      <c r="A31" s="40">
        <v>28</v>
      </c>
      <c r="B31" s="311" t="s">
        <v>2298</v>
      </c>
      <c r="C31" s="311"/>
      <c r="D31" s="98">
        <v>2</v>
      </c>
      <c r="E31" s="48">
        <v>1</v>
      </c>
      <c r="F31" s="98"/>
      <c r="G31" s="98">
        <v>2</v>
      </c>
      <c r="H31" s="210"/>
    </row>
    <row r="32" spans="1:8" ht="15.75" customHeight="1">
      <c r="A32" s="40">
        <v>29</v>
      </c>
      <c r="B32" s="311" t="s">
        <v>2299</v>
      </c>
      <c r="C32" s="311"/>
      <c r="D32" s="98"/>
      <c r="E32" s="48"/>
      <c r="F32" s="98"/>
      <c r="G32" s="98"/>
      <c r="H32" s="210"/>
    </row>
    <row r="33" spans="1:8" ht="15.75" customHeight="1">
      <c r="A33" s="40">
        <v>30</v>
      </c>
      <c r="B33" s="311" t="s">
        <v>2300</v>
      </c>
      <c r="C33" s="311"/>
      <c r="D33" s="98">
        <v>44</v>
      </c>
      <c r="E33" s="48">
        <v>33</v>
      </c>
      <c r="F33" s="98">
        <v>42</v>
      </c>
      <c r="G33" s="98">
        <v>2</v>
      </c>
      <c r="H33" s="210"/>
    </row>
    <row r="34" spans="1:8" ht="15.75" customHeight="1">
      <c r="A34" s="40">
        <v>31</v>
      </c>
      <c r="B34" s="311" t="s">
        <v>2301</v>
      </c>
      <c r="C34" s="311"/>
      <c r="D34" s="98"/>
      <c r="E34" s="48"/>
      <c r="F34" s="98"/>
      <c r="G34" s="98"/>
      <c r="H34" s="210"/>
    </row>
    <row r="35" spans="1:8" ht="15.75" customHeight="1">
      <c r="A35" s="40">
        <v>32</v>
      </c>
      <c r="B35" s="311" t="s">
        <v>2302</v>
      </c>
      <c r="C35" s="311"/>
      <c r="D35" s="98"/>
      <c r="E35" s="48"/>
      <c r="F35" s="98"/>
      <c r="G35" s="98"/>
      <c r="H35" s="210"/>
    </row>
    <row r="36" spans="1:8" ht="15.75" customHeight="1">
      <c r="A36" s="40">
        <v>33</v>
      </c>
      <c r="B36" s="311" t="s">
        <v>85</v>
      </c>
      <c r="C36" s="311"/>
      <c r="D36" s="98">
        <v>1</v>
      </c>
      <c r="E36" s="48"/>
      <c r="F36" s="98"/>
      <c r="G36" s="98">
        <v>1</v>
      </c>
      <c r="H36" s="210"/>
    </row>
    <row r="37" spans="1:8" ht="15.75" customHeight="1">
      <c r="A37" s="40">
        <v>34</v>
      </c>
      <c r="B37" s="311" t="s">
        <v>45</v>
      </c>
      <c r="C37" s="311"/>
      <c r="D37" s="98">
        <v>162</v>
      </c>
      <c r="E37" s="48">
        <v>99</v>
      </c>
      <c r="F37" s="98">
        <v>97</v>
      </c>
      <c r="G37" s="98">
        <v>65</v>
      </c>
      <c r="H37" s="210"/>
    </row>
    <row r="38" spans="1:8" ht="15.75" customHeight="1">
      <c r="A38" s="40">
        <v>35</v>
      </c>
      <c r="B38" s="311" t="s">
        <v>2303</v>
      </c>
      <c r="C38" s="311"/>
      <c r="D38" s="98"/>
      <c r="E38" s="48"/>
      <c r="F38" s="98"/>
      <c r="G38" s="98"/>
      <c r="H38" s="210"/>
    </row>
    <row r="39" spans="1:15" s="5" customFormat="1" ht="15.75" customHeight="1">
      <c r="A39" s="40">
        <v>36</v>
      </c>
      <c r="B39" s="314" t="s">
        <v>2304</v>
      </c>
      <c r="C39" s="314"/>
      <c r="D39" s="98"/>
      <c r="E39" s="48"/>
      <c r="F39" s="98"/>
      <c r="G39" s="98"/>
      <c r="H39" s="210"/>
      <c r="I39" s="133"/>
      <c r="J39" s="133"/>
      <c r="K39" s="133"/>
      <c r="L39" s="133"/>
      <c r="M39" s="133"/>
      <c r="N39" s="133"/>
      <c r="O39" s="133"/>
    </row>
    <row r="40" spans="1:8" ht="15.75" customHeight="1">
      <c r="A40" s="40">
        <v>37</v>
      </c>
      <c r="B40" s="310" t="s">
        <v>2305</v>
      </c>
      <c r="C40" s="310"/>
      <c r="D40" s="98">
        <v>5</v>
      </c>
      <c r="E40" s="48">
        <v>1</v>
      </c>
      <c r="F40" s="98">
        <v>3</v>
      </c>
      <c r="G40" s="98">
        <v>2</v>
      </c>
      <c r="H40" s="210"/>
    </row>
    <row r="41" spans="1:8" ht="15.75" customHeight="1">
      <c r="A41" s="40">
        <v>38</v>
      </c>
      <c r="B41" s="313" t="s">
        <v>2414</v>
      </c>
      <c r="C41" s="313"/>
      <c r="D41" s="98">
        <v>292</v>
      </c>
      <c r="E41" s="48">
        <v>170</v>
      </c>
      <c r="F41" s="98">
        <v>186</v>
      </c>
      <c r="G41" s="98">
        <v>106</v>
      </c>
      <c r="H41" s="210"/>
    </row>
    <row r="42" spans="1:8" ht="15.75" customHeight="1">
      <c r="A42" s="40">
        <v>39</v>
      </c>
      <c r="B42" s="311" t="s">
        <v>2306</v>
      </c>
      <c r="C42" s="311"/>
      <c r="D42" s="98">
        <v>194</v>
      </c>
      <c r="E42" s="48">
        <v>107</v>
      </c>
      <c r="F42" s="98">
        <v>121</v>
      </c>
      <c r="G42" s="98">
        <v>73</v>
      </c>
      <c r="H42" s="210"/>
    </row>
    <row r="43" spans="1:8" ht="15.75" customHeight="1">
      <c r="A43" s="40">
        <v>40</v>
      </c>
      <c r="B43" s="308" t="s">
        <v>2307</v>
      </c>
      <c r="C43" s="308"/>
      <c r="D43" s="98">
        <v>105</v>
      </c>
      <c r="E43" s="48">
        <v>72</v>
      </c>
      <c r="F43" s="98">
        <v>55</v>
      </c>
      <c r="G43" s="98">
        <v>50</v>
      </c>
      <c r="H43" s="210"/>
    </row>
    <row r="44" spans="1:8" ht="15.75" customHeight="1">
      <c r="A44" s="40">
        <v>41</v>
      </c>
      <c r="B44" s="311" t="s">
        <v>2308</v>
      </c>
      <c r="C44" s="311"/>
      <c r="D44" s="98"/>
      <c r="E44" s="48"/>
      <c r="F44" s="98"/>
      <c r="G44" s="98"/>
      <c r="H44" s="210"/>
    </row>
    <row r="45" spans="1:8" ht="15.75" customHeight="1">
      <c r="A45" s="40">
        <v>42</v>
      </c>
      <c r="B45" s="310" t="s">
        <v>2309</v>
      </c>
      <c r="C45" s="310"/>
      <c r="D45" s="98">
        <v>66</v>
      </c>
      <c r="E45" s="48">
        <v>40</v>
      </c>
      <c r="F45" s="98">
        <v>43</v>
      </c>
      <c r="G45" s="98">
        <v>23</v>
      </c>
      <c r="H45" s="210"/>
    </row>
    <row r="46" spans="1:8" ht="15.75" customHeight="1">
      <c r="A46" s="40">
        <v>43</v>
      </c>
      <c r="B46" s="310" t="s">
        <v>2310</v>
      </c>
      <c r="C46" s="310"/>
      <c r="D46" s="98">
        <v>1</v>
      </c>
      <c r="E46" s="48">
        <v>1</v>
      </c>
      <c r="F46" s="98"/>
      <c r="G46" s="98">
        <v>1</v>
      </c>
      <c r="H46" s="210"/>
    </row>
    <row r="47" spans="1:8" ht="15.75" customHeight="1">
      <c r="A47" s="40">
        <v>44</v>
      </c>
      <c r="B47" s="310" t="s">
        <v>2311</v>
      </c>
      <c r="C47" s="310"/>
      <c r="D47" s="98">
        <v>1</v>
      </c>
      <c r="E47" s="48">
        <v>1</v>
      </c>
      <c r="F47" s="98"/>
      <c r="G47" s="98">
        <v>1</v>
      </c>
      <c r="H47" s="210"/>
    </row>
    <row r="48" spans="1:8" ht="15.75" customHeight="1">
      <c r="A48" s="40">
        <v>45</v>
      </c>
      <c r="B48" s="311" t="s">
        <v>2312</v>
      </c>
      <c r="C48" s="311"/>
      <c r="D48" s="98">
        <v>1</v>
      </c>
      <c r="E48" s="48"/>
      <c r="F48" s="98">
        <v>1</v>
      </c>
      <c r="G48" s="98"/>
      <c r="H48" s="210"/>
    </row>
    <row r="49" spans="1:8" ht="15.75" customHeight="1">
      <c r="A49" s="40">
        <v>46</v>
      </c>
      <c r="B49" s="311" t="s">
        <v>2313</v>
      </c>
      <c r="C49" s="311"/>
      <c r="D49" s="98">
        <v>3</v>
      </c>
      <c r="E49" s="48">
        <v>3</v>
      </c>
      <c r="F49" s="98"/>
      <c r="G49" s="98">
        <v>3</v>
      </c>
      <c r="H49" s="210"/>
    </row>
    <row r="50" spans="1:8" ht="15.75" customHeight="1">
      <c r="A50" s="40">
        <v>47</v>
      </c>
      <c r="B50" s="311" t="s">
        <v>2314</v>
      </c>
      <c r="C50" s="311"/>
      <c r="D50" s="98"/>
      <c r="E50" s="48"/>
      <c r="F50" s="98"/>
      <c r="G50" s="98"/>
      <c r="H50" s="210"/>
    </row>
    <row r="51" spans="1:8" ht="15.75" customHeight="1">
      <c r="A51" s="40">
        <v>48</v>
      </c>
      <c r="B51" s="310" t="s">
        <v>2315</v>
      </c>
      <c r="C51" s="310"/>
      <c r="D51" s="98">
        <v>26</v>
      </c>
      <c r="E51" s="48">
        <v>18</v>
      </c>
      <c r="F51" s="98">
        <v>21</v>
      </c>
      <c r="G51" s="98">
        <v>5</v>
      </c>
      <c r="H51" s="210"/>
    </row>
    <row r="52" spans="1:8" ht="15.75" customHeight="1">
      <c r="A52" s="40">
        <v>49</v>
      </c>
      <c r="B52" s="312" t="s">
        <v>2415</v>
      </c>
      <c r="C52" s="312"/>
      <c r="D52" s="98">
        <v>851</v>
      </c>
      <c r="E52" s="98">
        <v>522</v>
      </c>
      <c r="F52" s="98">
        <v>632</v>
      </c>
      <c r="G52" s="98">
        <v>219</v>
      </c>
      <c r="H52" s="210"/>
    </row>
    <row r="53" spans="1:8" ht="15.75" customHeight="1">
      <c r="A53" s="40">
        <v>50</v>
      </c>
      <c r="B53" s="308" t="s">
        <v>2316</v>
      </c>
      <c r="C53" s="308"/>
      <c r="D53" s="98">
        <v>8</v>
      </c>
      <c r="E53" s="48">
        <v>3</v>
      </c>
      <c r="F53" s="98">
        <v>8</v>
      </c>
      <c r="G53" s="98"/>
      <c r="H53" s="210"/>
    </row>
    <row r="54" spans="1:8" ht="15.75" customHeight="1">
      <c r="A54" s="40">
        <v>51</v>
      </c>
      <c r="B54" s="308" t="s">
        <v>159</v>
      </c>
      <c r="C54" s="308"/>
      <c r="D54" s="98">
        <v>27</v>
      </c>
      <c r="E54" s="48">
        <v>15</v>
      </c>
      <c r="F54" s="98">
        <v>22</v>
      </c>
      <c r="G54" s="98">
        <v>5</v>
      </c>
      <c r="H54" s="210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&amp;L602D0693&amp;C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66" t="s">
        <v>58</v>
      </c>
      <c r="D4" s="19" t="s">
        <v>126</v>
      </c>
      <c r="E4" s="342"/>
      <c r="F4" s="346"/>
      <c r="G4" s="323"/>
      <c r="H4" s="50" t="s">
        <v>89</v>
      </c>
      <c r="I4" s="50" t="s">
        <v>90</v>
      </c>
      <c r="J4" s="49" t="s">
        <v>91</v>
      </c>
      <c r="K4" s="68" t="s">
        <v>176</v>
      </c>
      <c r="L4" s="323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170</v>
      </c>
      <c r="C6" s="99">
        <f>SUM(C7:C11)</f>
        <v>6</v>
      </c>
      <c r="D6" s="99">
        <f>SUM(D7:D11)</f>
        <v>3</v>
      </c>
      <c r="E6" s="99">
        <f>SUM(E7:E11)</f>
        <v>3</v>
      </c>
      <c r="F6" s="99">
        <f>SUM(F7:F11)</f>
        <v>0</v>
      </c>
      <c r="G6" s="99">
        <f>SUM(G7:G11)</f>
        <v>0</v>
      </c>
      <c r="H6" s="99">
        <f>SUM(H7:H11)</f>
        <v>0</v>
      </c>
      <c r="I6" s="99">
        <f>SUM(I7:I11)</f>
        <v>0</v>
      </c>
      <c r="J6" s="99">
        <f>SUM(J7:J11)</f>
        <v>0</v>
      </c>
      <c r="K6" s="99">
        <f>SUM(K7:K11)</f>
        <v>0</v>
      </c>
      <c r="L6" s="99">
        <f>SUM(L7:L11)</f>
        <v>3</v>
      </c>
    </row>
    <row r="7" spans="1:12" ht="64.5" customHeight="1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8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2334</v>
      </c>
      <c r="C9" s="99">
        <v>6</v>
      </c>
      <c r="D9" s="99">
        <v>3</v>
      </c>
      <c r="E9" s="99">
        <v>3</v>
      </c>
      <c r="F9" s="99"/>
      <c r="G9" s="99"/>
      <c r="H9" s="99"/>
      <c r="I9" s="99"/>
      <c r="J9" s="99"/>
      <c r="K9" s="99"/>
      <c r="L9" s="99">
        <v>3</v>
      </c>
    </row>
    <row r="10" spans="1:12" ht="65.25" customHeight="1">
      <c r="A10" s="50">
        <v>5</v>
      </c>
      <c r="B10" s="58" t="s">
        <v>157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158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3:6" ht="12.75" customHeight="1">
      <c r="C14" s="86"/>
      <c r="D14" s="139"/>
      <c r="E14" s="324" t="s">
        <v>2416</v>
      </c>
      <c r="F14" s="325"/>
    </row>
    <row r="15" spans="2:5" ht="15.75">
      <c r="B15" s="84" t="s">
        <v>116</v>
      </c>
      <c r="C15" s="140" t="s">
        <v>53</v>
      </c>
      <c r="D15" s="83"/>
      <c r="E15" s="85" t="s">
        <v>52</v>
      </c>
    </row>
    <row r="16" spans="2:6" ht="15.75">
      <c r="B16" s="33"/>
      <c r="D16" s="35"/>
      <c r="E16" s="35"/>
      <c r="F16" s="36" t="s">
        <v>104</v>
      </c>
    </row>
    <row r="17" spans="2:6" s="144" customFormat="1" ht="12.75" customHeight="1">
      <c r="B17" s="141" t="s">
        <v>105</v>
      </c>
      <c r="C17" s="142"/>
      <c r="D17" s="143"/>
      <c r="E17" s="326" t="s">
        <v>2417</v>
      </c>
      <c r="F17" s="327"/>
    </row>
    <row r="18" spans="2:5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28">
        <v>380532516939</v>
      </c>
      <c r="D20" s="328"/>
      <c r="E20" s="328"/>
      <c r="F20" s="36" t="s">
        <v>104</v>
      </c>
    </row>
    <row r="21" spans="2:6" ht="15.75">
      <c r="B21" s="37" t="s">
        <v>107</v>
      </c>
      <c r="C21" s="329"/>
      <c r="D21" s="330"/>
      <c r="E21" s="330"/>
      <c r="F21" s="36" t="s">
        <v>104</v>
      </c>
    </row>
    <row r="22" spans="2:6" ht="15.75">
      <c r="B22" s="37" t="s">
        <v>108</v>
      </c>
      <c r="C22" s="329" t="s">
        <v>2418</v>
      </c>
      <c r="D22" s="330"/>
      <c r="E22" s="330"/>
      <c r="F22" s="36" t="s">
        <v>104</v>
      </c>
    </row>
    <row r="23" spans="2:5" ht="13.5" customHeight="1">
      <c r="B23" s="38" t="s">
        <v>118</v>
      </c>
      <c r="C23" s="319" t="s">
        <v>2419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&amp;L602D0693&amp;C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167</v>
      </c>
      <c r="C7" s="120">
        <f>D7+E7+I7</f>
        <v>475</v>
      </c>
      <c r="D7" s="145">
        <f>SUM(D34,D69,D89,D138,D196,D224,D240,D271,D291,D322,D348,D383,D415,D428,D435,D462,D498,D532,D553,D576,D596,D636,D662,D686,D712,D730,D757)</f>
        <v>251</v>
      </c>
      <c r="E7" s="145">
        <f>SUM(E34,E69,E89,E138,E196,E224,E240,E271,E291,E322,E348,E383,E415,E428,E435,E462,E498,E532,E553,E576,E596,E636,E662,E686,E712,E730,E757)</f>
        <v>108</v>
      </c>
      <c r="F7" s="145">
        <f>SUM(F34,F69,F89,F138,F196,F224,F240,F271,F291,F322,F348,F383,F415,F428,F435,F462,F498,F532,F553,F576,F596,F636,F662,F686,F712,F730,F757)</f>
        <v>46</v>
      </c>
      <c r="G7" s="145">
        <f>SUM(G34,G69,G89,G138,G196,G224,G240,G271,G291,G322,G348,G383,G415,G428,G435,G462,G498,G532,G553,G576,G596,G636,G662,G686,G712,G730,G757)</f>
        <v>7</v>
      </c>
      <c r="H7" s="145">
        <f>SUM(H34,H69,H89,H138,H196,H224,H240,H271,H291,H322,H348,H383,H415,H428,H435,H462,H498,H532,H553,H576,H596,H636,H662,H686,H712,H730,H757)</f>
        <v>14</v>
      </c>
      <c r="I7" s="145">
        <f>SUM(I34,I69,I89,I138,I196,I224,I240,I271,I291,I322,I348,I383,I415,I428,I435,I462,I498,I532,I553,I576,I596,I636,I662,I686,I712,I730,I757)</f>
        <v>116</v>
      </c>
      <c r="J7" s="145">
        <f>SUM(J34,J69,J89,J138,J196,J224,J240,J271,J291,J322,J348,J383,J415,J428,J435,J462,J498,J532,J553,J576,J596,J636,J662,J686,J712,J730,J757)</f>
        <v>7</v>
      </c>
      <c r="K7" s="145">
        <f>SUM(K34,K69,K89,K138,K196,K224,K240,K271,K291,K322,K348,K383,K415,K428,K435,K462,K498,K532,K553,K576,K596,K636,K662,K686,K712,K730,K757)</f>
        <v>1</v>
      </c>
      <c r="L7" s="145">
        <f>SUM(L34,L69,L89,L138,L196,L224,L240,L271,L291,L322,L348,L383,L415,L428,L435,L462,L498,L532,L553,L576,L596,L636,L662,L686,L712,L730,L757)</f>
        <v>0</v>
      </c>
      <c r="M7" s="145">
        <f>SUM(M34,M69,M89,M138,M196,M224,M240,M271,M291,M322,M348,M383,M415,M428,M435,M462,M498,M532,M553,M576,M596,M636,M662,M686,M712,M730,M757)</f>
        <v>1</v>
      </c>
      <c r="N7" s="145">
        <f>SUM(N34,N69,N89,N138,N196,N224,N240,N271,N291,N322,N348,N383,N415,N428,N435,N462,N498,N532,N553,N576,N596,N636,N662,N686,N712,N730,N757)</f>
        <v>1</v>
      </c>
      <c r="O7" s="145">
        <f>SUM(O34,O69,O89,O138,O196,O224,O240,O271,O291,O322,O348,O383,O415,O428,O435,O462,O498,O532,O553,O576,O596,O636,O662,O686,O712,O730,O757)</f>
        <v>6</v>
      </c>
      <c r="P7" s="145">
        <f>SUM(P34,P69,P89,P138,P196,P224,P240,P271,P291,P322,P348,P383,P415,P428,P435,P462,P498,P532,P553,P576,P596,P636,P662,P686,P712,P730,P757)</f>
        <v>22</v>
      </c>
      <c r="Q7" s="145">
        <f>SUM(Q34,Q69,Q89,Q138,Q196,Q224,Q240,Q271,Q291,Q322,Q348,Q383,Q415,Q428,Q435,Q462,Q498,Q532,Q553,Q576,Q596,Q636,Q662,Q686,Q712,Q730,Q757)</f>
        <v>0</v>
      </c>
      <c r="R7" s="145">
        <f>SUM(R34,R69,R89,R138,R196,R224,R240,R271,R291,R322,R348,R383,R415,R428,R435,R462,R498,R532,R553,R576,R596,R636,R662,R686,R712,R730,R757)</f>
        <v>38</v>
      </c>
      <c r="S7" s="145">
        <f>SUM(S34,S69,S89,S138,S196,S224,S240,S271,S291,S322,S348,S383,S415,S428,S435,S462,S498,S532,S553,S576,S596,S636,S662,S686,S712,S730,S757)</f>
        <v>8</v>
      </c>
      <c r="T7" s="145">
        <f>SUM(T34,T69,T89,T138,T196,T224,T240,T271,T291,T322,T348,T383,T415,T428,T435,T462,T498,T532,T553,T576,T596,T636,T662,T686,T712,T730,T757)</f>
        <v>23</v>
      </c>
      <c r="U7" s="145">
        <f>SUM(U34,U69,U89,U138,U196,U224,U240,U271,U291,U322,U348,U383,U415,U428,U435,U462,U498,U532,U553,U576,U596,U636,U662,U686,U712,U730,U757)</f>
        <v>0</v>
      </c>
      <c r="V7" s="145">
        <f>SUM(V34,V69,V89,V138,V196,V224,V240,V271,V291,V322,V348,V383,V415,V428,V435,V462,V498,V532,V553,V576,V596,V636,V662,V686,V712,V730,V757)</f>
        <v>0</v>
      </c>
      <c r="W7" s="145">
        <f>SUM(W34,W69,W89,W138,W196,W224,W240,W271,W291,W322,W348,W383,W415,W428,W435,W462,W498,W532,W553,W576,W596,W636,W662,W686,W712,W730,W757)</f>
        <v>0</v>
      </c>
      <c r="X7" s="145">
        <f>SUM(X34,X69,X89,X138,X196,X224,X240,X271,X291,X322,X348,X383,X415,X428,X435,X462,X498,X532,X553,X576,X596,X636,X662,X686,X712,X730,X757)</f>
        <v>1</v>
      </c>
      <c r="Y7" s="145">
        <f>SUM(Y34,Y69,Y89,Y138,Y196,Y224,Y240,Y271,Y291,Y322,Y348,Y383,Y415,Y428,Y435,Y462,Y498,Y532,Y553,Y576,Y596,Y636,Y662,Y686,Y712,Y730,Y757)</f>
        <v>0</v>
      </c>
      <c r="Z7" s="145">
        <f>SUM(Z34,Z69,Z89,Z138,Z196,Z224,Z240,Z271,Z291,Z322,Z348,Z383,Z415,Z428,Z435,Z462,Z498,Z532,Z553,Z576,Z596,Z636,Z662,Z686,Z712,Z730,Z757)</f>
        <v>2</v>
      </c>
      <c r="AA7" s="145">
        <f>SUM(AA34,AA69,AA89,AA138,AA196,AA224,AA240,AA271,AA291,AA322,AA348,AA383,AA415,AA428,AA435,AA462,AA498,AA532,AA553,AA576,AA596,AA636,AA662,AA686,AA712,AA730,AA757)</f>
        <v>0</v>
      </c>
      <c r="AB7" s="145">
        <f>SUM(AB34,AB69,AB89,AB138,AB196,AB224,AB240,AB271,AB291,AB322,AB348,AB383,AB415,AB428,AB435,AB462,AB498,AB532,AB553,AB576,AB596,AB636,AB662,AB686,AB712,AB730,AB757)</f>
        <v>0</v>
      </c>
      <c r="AC7" s="145">
        <f>SUM(AC34,AC69,AC89,AC138,AC196,AC224,AC240,AC271,AC291,AC322,AC348,AC383,AC415,AC428,AC435,AC462,AC498,AC532,AC553,AC576,AC596,AC636,AC662,AC686,AC712,AC730,AC757)</f>
        <v>42</v>
      </c>
      <c r="AD7" s="145">
        <f>SUM(AD34,AD69,AD89,AD138,AD196,AD224,AD240,AD271,AD291,AD322,AD348,AD383,AD415,AD428,AD435,AD462,AD498,AD532,AD553,AD576,AD596,AD636,AD662,AD686,AD712,AD730,AD757)</f>
        <v>0</v>
      </c>
      <c r="AE7" s="145">
        <f>SUM(AE34,AE69,AE89,AE138,AE196,AE224,AE240,AE271,AE291,AE322,AE348,AE383,AE415,AE428,AE435,AE462,AE498,AE532,AE553,AE576,AE596,AE636,AE662,AE686,AE712,AE730,AE757)</f>
        <v>0</v>
      </c>
      <c r="AF7" s="145">
        <f>SUM(AF34,AF69,AF89,AF138,AF196,AF224,AF240,AF271,AF291,AF322,AF348,AF383,AF415,AF428,AF435,AF462,AF498,AF532,AF553,AF576,AF596,AF636,AF662,AF686,AF712,AF730,AF757)</f>
        <v>11</v>
      </c>
      <c r="AG7" s="145">
        <f>SUM(AG34,AG69,AG89,AG138,AG196,AG224,AG240,AG271,AG291,AG322,AG348,AG383,AG415,AG428,AG435,AG462,AG498,AG532,AG553,AG576,AG596,AG636,AG662,AG686,AG712,AG730,AG757)</f>
        <v>0</v>
      </c>
      <c r="AH7" s="145">
        <f>SUM(AH34,AH69,AH89,AH138,AH196,AH224,AH240,AH271,AH291,AH322,AH348,AH383,AH415,AH428,AH435,AH462,AH498,AH532,AH553,AH576,AH596,AH636,AH662,AH686,AH712,AH730,AH757)</f>
        <v>2</v>
      </c>
      <c r="AI7" s="145">
        <f>SUM(AI34,AI69,AI89,AI138,AI196,AI224,AI240,AI271,AI291,AI322,AI348,AI383,AI415,AI428,AI435,AI462,AI498,AI532,AI553,AI576,AI596,AI636,AI662,AI686,AI712,AI730,AI757)</f>
        <v>0</v>
      </c>
      <c r="AJ7" s="145">
        <f>SUM(AJ34,AJ69,AJ89,AJ138,AJ196,AJ224,AJ240,AJ271,AJ291,AJ322,AJ348,AJ383,AJ415,AJ428,AJ435,AJ462,AJ498,AJ532,AJ553,AJ576,AJ596,AJ636,AJ662,AJ686,AJ712,AJ730,AJ757)</f>
        <v>27</v>
      </c>
      <c r="AK7" s="145">
        <f>SUM(AK34,AK69,AK89,AK138,AK196,AK224,AK240,AK271,AK291,AK322,AK348,AK383,AK415,AK428,AK435,AK462,AK498,AK532,AK553,AK576,AK596,AK636,AK662,AK686,AK712,AK730,AK757)</f>
        <v>0</v>
      </c>
      <c r="AL7" s="145">
        <f>SUM(AL34,AL69,AL89,AL138,AL196,AL224,AL240,AL271,AL291,AL322,AL348,AL383,AL415,AL428,AL435,AL462,AL498,AL532,AL553,AL576,AL596,AL636,AL662,AL686,AL712,AL730,AL757)</f>
        <v>50</v>
      </c>
      <c r="AM7" s="145">
        <f>SUM(AM34,AM69,AM89,AM138,AM196,AM224,AM240,AM271,AM291,AM322,AM348,AM383,AM415,AM428,AM435,AM462,AM498,AM532,AM553,AM576,AM596,AM636,AM662,AM686,AM712,AM730,AM757)</f>
        <v>6</v>
      </c>
      <c r="AN7" s="145">
        <f>SUM(AN34,AN69,AN89,AN138,AN196,AN224,AN240,AN271,AN291,AN322,AN348,AN383,AN415,AN428,AN435,AN462,AN498,AN532,AN553,AN576,AN596,AN636,AN662,AN686,AN712,AN730,AN757)</f>
        <v>26</v>
      </c>
      <c r="AO7" s="145">
        <f>SUM(AO34,AO69,AO89,AO138,AO196,AO224,AO240,AO271,AO291,AO322,AO348,AO383,AO415,AO428,AO435,AO462,AO498,AO532,AO553,AO576,AO596,AO636,AO662,AO686,AO712,AO730,AO757)</f>
        <v>4</v>
      </c>
      <c r="AP7" s="145">
        <f>SUM(AP34,AP69,AP89,AP138,AP196,AP224,AP240,AP271,AP291,AP322,AP348,AP383,AP415,AP428,AP435,AP462,AP498,AP532,AP553,AP576,AP596,AP636,AP662,AP686,AP712,AP730,AP757)</f>
        <v>13</v>
      </c>
      <c r="AR7" s="170"/>
    </row>
    <row r="8" spans="1:44" s="63" customFormat="1" ht="12.75" customHeight="1" hidden="1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customHeight="1" hidden="1">
      <c r="A9" s="108" t="s">
        <v>993</v>
      </c>
      <c r="B9" s="109" t="s">
        <v>994</v>
      </c>
      <c r="C9" s="120">
        <f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customHeight="1" hidden="1">
      <c r="A11" s="108" t="s">
        <v>997</v>
      </c>
      <c r="B11" s="109" t="s">
        <v>998</v>
      </c>
      <c r="C11" s="120">
        <f>D11+E11+I11</f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 hidden="1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customHeight="1" hidden="1">
      <c r="A71" s="108" t="s">
        <v>1096</v>
      </c>
      <c r="B71" s="109" t="s">
        <v>1097</v>
      </c>
      <c r="C71" s="120">
        <f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 hidden="1">
      <c r="A72" s="108" t="s">
        <v>1098</v>
      </c>
      <c r="B72" s="109" t="s">
        <v>1099</v>
      </c>
      <c r="C72" s="120">
        <f>D72+E72+I72</f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 hidden="1">
      <c r="A73" s="108" t="s">
        <v>1100</v>
      </c>
      <c r="B73" s="109" t="s">
        <v>1101</v>
      </c>
      <c r="C73" s="120">
        <f>D73+E73+I73</f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 hidden="1">
      <c r="A74" s="108" t="s">
        <v>1102</v>
      </c>
      <c r="B74" s="109" t="s">
        <v>1103</v>
      </c>
      <c r="C74" s="120">
        <f>D74+E74+I74</f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 hidden="1">
      <c r="A75" s="108" t="s">
        <v>1104</v>
      </c>
      <c r="B75" s="109" t="s">
        <v>1105</v>
      </c>
      <c r="C75" s="120">
        <f>D75+E75+I75</f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 hidden="1">
      <c r="A76" s="108" t="s">
        <v>1106</v>
      </c>
      <c r="B76" s="109" t="s">
        <v>1107</v>
      </c>
      <c r="C76" s="120">
        <f>D76+E76+I76</f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 hidden="1">
      <c r="A77" s="108" t="s">
        <v>1108</v>
      </c>
      <c r="B77" s="109" t="s">
        <v>1109</v>
      </c>
      <c r="C77" s="120">
        <f>D77+E77+I77</f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 hidden="1">
      <c r="A78" s="108" t="s">
        <v>1110</v>
      </c>
      <c r="B78" s="109" t="s">
        <v>1111</v>
      </c>
      <c r="C78" s="120">
        <f>D78+E78+I78</f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 hidden="1">
      <c r="A79" s="108" t="s">
        <v>1112</v>
      </c>
      <c r="B79" s="109" t="s">
        <v>1113</v>
      </c>
      <c r="C79" s="120">
        <f>D79+E79+I79</f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 hidden="1">
      <c r="A80" s="108" t="s">
        <v>1114</v>
      </c>
      <c r="B80" s="109" t="s">
        <v>1115</v>
      </c>
      <c r="C80" s="120">
        <f>D80+E80+I80</f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 hidden="1">
      <c r="A81" s="108" t="s">
        <v>1116</v>
      </c>
      <c r="B81" s="109" t="s">
        <v>1117</v>
      </c>
      <c r="C81" s="120">
        <f>D81+E81+I81</f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 hidden="1">
      <c r="A82" s="108" t="s">
        <v>1118</v>
      </c>
      <c r="B82" s="109" t="s">
        <v>1119</v>
      </c>
      <c r="C82" s="120">
        <f>D82+E82+I82</f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 hidden="1">
      <c r="A83" s="108" t="s">
        <v>638</v>
      </c>
      <c r="B83" s="109" t="s">
        <v>1120</v>
      </c>
      <c r="C83" s="120">
        <f>D83+E83+I83</f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 hidden="1">
      <c r="A84" s="108" t="s">
        <v>1121</v>
      </c>
      <c r="B84" s="109" t="s">
        <v>1122</v>
      </c>
      <c r="C84" s="120">
        <f>D84+E84+I84</f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 hidden="1">
      <c r="A85" s="108" t="s">
        <v>1123</v>
      </c>
      <c r="B85" s="109" t="s">
        <v>1124</v>
      </c>
      <c r="C85" s="120">
        <f>D85+E85+I85</f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 hidden="1">
      <c r="A86" s="108" t="s">
        <v>1125</v>
      </c>
      <c r="B86" s="109" t="s">
        <v>1126</v>
      </c>
      <c r="C86" s="120">
        <f>D86+E86+I86</f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 hidden="1">
      <c r="A87" s="108" t="s">
        <v>1127</v>
      </c>
      <c r="B87" s="109" t="s">
        <v>1128</v>
      </c>
      <c r="C87" s="120">
        <f>D87+E87+I87</f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 hidden="1">
      <c r="A88" s="108" t="s">
        <v>104</v>
      </c>
      <c r="B88" s="109" t="s">
        <v>1040</v>
      </c>
      <c r="C88" s="120">
        <f>D88+E88+I88</f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 hidden="1">
      <c r="A89" s="108" t="s">
        <v>104</v>
      </c>
      <c r="B89" s="109" t="s">
        <v>1041</v>
      </c>
      <c r="C89" s="120">
        <f>D89+E89+I89</f>
        <v>0</v>
      </c>
      <c r="D89" s="121">
        <f>SUM(D71:D88)</f>
        <v>0</v>
      </c>
      <c r="E89" s="121">
        <f>SUM(E71:E88)</f>
        <v>0</v>
      </c>
      <c r="F89" s="121">
        <f>SUM(F71:F88)</f>
        <v>0</v>
      </c>
      <c r="G89" s="121">
        <f>SUM(G71:G88)</f>
        <v>0</v>
      </c>
      <c r="H89" s="121">
        <f>SUM(H71:H88)</f>
        <v>0</v>
      </c>
      <c r="I89" s="121">
        <f>SUM(I71:I88)</f>
        <v>0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0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0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 hidden="1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customHeight="1" hidden="1">
      <c r="A198" s="108" t="s">
        <v>775</v>
      </c>
      <c r="B198" s="109" t="s">
        <v>1293</v>
      </c>
      <c r="C198" s="120">
        <f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 hidden="1">
      <c r="A199" s="108" t="s">
        <v>1294</v>
      </c>
      <c r="B199" s="109" t="s">
        <v>1295</v>
      </c>
      <c r="C199" s="120">
        <f>D199+E199+I199</f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 hidden="1">
      <c r="A200" s="108" t="s">
        <v>777</v>
      </c>
      <c r="B200" s="109" t="s">
        <v>1296</v>
      </c>
      <c r="C200" s="120">
        <f>D200+E200+I200</f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 hidden="1">
      <c r="A201" s="108" t="s">
        <v>1297</v>
      </c>
      <c r="B201" s="109" t="s">
        <v>1298</v>
      </c>
      <c r="C201" s="120">
        <f>D201+E201+I201</f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 hidden="1">
      <c r="A202" s="108" t="s">
        <v>778</v>
      </c>
      <c r="B202" s="109" t="s">
        <v>1299</v>
      </c>
      <c r="C202" s="120">
        <f>D202+E202+I202</f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 hidden="1">
      <c r="A203" s="108" t="s">
        <v>1300</v>
      </c>
      <c r="B203" s="109" t="s">
        <v>1301</v>
      </c>
      <c r="C203" s="120">
        <f>D203+E203+I203</f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 hidden="1">
      <c r="A204" s="108" t="s">
        <v>1302</v>
      </c>
      <c r="B204" s="109" t="s">
        <v>1303</v>
      </c>
      <c r="C204" s="120">
        <f>D204+E204+I204</f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 hidden="1">
      <c r="A205" s="108" t="s">
        <v>1304</v>
      </c>
      <c r="B205" s="109" t="s">
        <v>1305</v>
      </c>
      <c r="C205" s="120">
        <f>D205+E205+I205</f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 hidden="1">
      <c r="A206" s="108" t="s">
        <v>1306</v>
      </c>
      <c r="B206" s="109" t="s">
        <v>1307</v>
      </c>
      <c r="C206" s="120">
        <f>D206+E206+I206</f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 hidden="1">
      <c r="A207" s="108" t="s">
        <v>1308</v>
      </c>
      <c r="B207" s="109" t="s">
        <v>1309</v>
      </c>
      <c r="C207" s="120">
        <f>D207+E207+I207</f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 hidden="1">
      <c r="A208" s="108" t="s">
        <v>1310</v>
      </c>
      <c r="B208" s="109" t="s">
        <v>1311</v>
      </c>
      <c r="C208" s="120">
        <f>D208+E208+I208</f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 hidden="1">
      <c r="A209" s="108" t="s">
        <v>1312</v>
      </c>
      <c r="B209" s="109" t="s">
        <v>1313</v>
      </c>
      <c r="C209" s="120">
        <f>D209+E209+I209</f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 hidden="1">
      <c r="A210" s="108" t="s">
        <v>1314</v>
      </c>
      <c r="B210" s="109" t="s">
        <v>1315</v>
      </c>
      <c r="C210" s="120">
        <f>D210+E210+I210</f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 hidden="1">
      <c r="A211" s="108" t="s">
        <v>1316</v>
      </c>
      <c r="B211" s="109" t="s">
        <v>1317</v>
      </c>
      <c r="C211" s="120">
        <f>D211+E211+I211</f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 hidden="1">
      <c r="A212" s="108" t="s">
        <v>789</v>
      </c>
      <c r="B212" s="109" t="s">
        <v>1318</v>
      </c>
      <c r="C212" s="120">
        <f>D212+E212+I212</f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 hidden="1">
      <c r="A213" s="108" t="s">
        <v>1319</v>
      </c>
      <c r="B213" s="109" t="s">
        <v>1320</v>
      </c>
      <c r="C213" s="120">
        <f>D213+E213+I213</f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 hidden="1">
      <c r="A214" s="108" t="s">
        <v>1321</v>
      </c>
      <c r="B214" s="109" t="s">
        <v>1322</v>
      </c>
      <c r="C214" s="120">
        <f>D214+E214+I214</f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 hidden="1">
      <c r="A215" s="108" t="s">
        <v>792</v>
      </c>
      <c r="B215" s="109" t="s">
        <v>1323</v>
      </c>
      <c r="C215" s="120">
        <f>D215+E215+I215</f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 hidden="1">
      <c r="A216" s="108" t="s">
        <v>1324</v>
      </c>
      <c r="B216" s="109" t="s">
        <v>1325</v>
      </c>
      <c r="C216" s="120">
        <f>D216+E216+I216</f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 hidden="1">
      <c r="A217" s="108" t="s">
        <v>1326</v>
      </c>
      <c r="B217" s="109" t="s">
        <v>1327</v>
      </c>
      <c r="C217" s="120">
        <f>D217+E217+I217</f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 hidden="1">
      <c r="A218" s="108" t="s">
        <v>795</v>
      </c>
      <c r="B218" s="109" t="s">
        <v>1328</v>
      </c>
      <c r="C218" s="120">
        <f>D218+E218+I218</f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 hidden="1">
      <c r="A219" s="108" t="s">
        <v>1329</v>
      </c>
      <c r="B219" s="109" t="s">
        <v>1330</v>
      </c>
      <c r="C219" s="120">
        <f>D219+E219+I219</f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 hidden="1">
      <c r="A220" s="108" t="s">
        <v>1331</v>
      </c>
      <c r="B220" s="109" t="s">
        <v>1332</v>
      </c>
      <c r="C220" s="120">
        <f>D220+E220+I220</f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 hidden="1">
      <c r="A221" s="108" t="s">
        <v>799</v>
      </c>
      <c r="B221" s="109" t="s">
        <v>1333</v>
      </c>
      <c r="C221" s="120">
        <f>D221+E221+I221</f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 hidden="1">
      <c r="A222" s="108" t="s">
        <v>1334</v>
      </c>
      <c r="B222" s="109" t="s">
        <v>1335</v>
      </c>
      <c r="C222" s="120">
        <f>D222+E222+I222</f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 hidden="1">
      <c r="A223" s="108" t="s">
        <v>104</v>
      </c>
      <c r="B223" s="109" t="s">
        <v>1040</v>
      </c>
      <c r="C223" s="120">
        <f>D223+E223+I223</f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 hidden="1">
      <c r="A224" s="108" t="s">
        <v>104</v>
      </c>
      <c r="B224" s="109" t="s">
        <v>1041</v>
      </c>
      <c r="C224" s="120">
        <f>D224+E224+I224</f>
        <v>0</v>
      </c>
      <c r="D224" s="121">
        <f>SUM(D198:D223)</f>
        <v>0</v>
      </c>
      <c r="E224" s="121">
        <f>SUM(E198:E223)</f>
        <v>0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0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0</v>
      </c>
      <c r="O224" s="121">
        <f>SUM(O198:O223)</f>
        <v>0</v>
      </c>
      <c r="P224" s="121">
        <f>SUM(P198:P223)</f>
        <v>0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0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0</v>
      </c>
      <c r="AD224" s="121">
        <f>SUM(AD198:AD223)</f>
        <v>0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 hidden="1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customHeight="1" hidden="1">
      <c r="A242" s="108" t="s">
        <v>1361</v>
      </c>
      <c r="B242" s="109" t="s">
        <v>1362</v>
      </c>
      <c r="C242" s="120">
        <f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 hidden="1">
      <c r="A243" s="108" t="s">
        <v>1363</v>
      </c>
      <c r="B243" s="109" t="s">
        <v>1364</v>
      </c>
      <c r="C243" s="120">
        <f>D243+E243+I243</f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 hidden="1">
      <c r="A244" s="108" t="s">
        <v>1365</v>
      </c>
      <c r="B244" s="109" t="s">
        <v>1366</v>
      </c>
      <c r="C244" s="120">
        <f>D244+E244+I244</f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 hidden="1">
      <c r="A245" s="108" t="s">
        <v>1367</v>
      </c>
      <c r="B245" s="109" t="s">
        <v>1368</v>
      </c>
      <c r="C245" s="120">
        <f>D245+E245+I245</f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 hidden="1">
      <c r="A246" s="108" t="s">
        <v>1369</v>
      </c>
      <c r="B246" s="109" t="s">
        <v>1370</v>
      </c>
      <c r="C246" s="120">
        <f>D246+E246+I246</f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 hidden="1">
      <c r="A247" s="108" t="s">
        <v>824</v>
      </c>
      <c r="B247" s="109" t="s">
        <v>1371</v>
      </c>
      <c r="C247" s="120">
        <f>D247+E247+I247</f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 hidden="1">
      <c r="A248" s="108" t="s">
        <v>1372</v>
      </c>
      <c r="B248" s="109" t="s">
        <v>1373</v>
      </c>
      <c r="C248" s="120">
        <f>D248+E248+I248</f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 hidden="1">
      <c r="A249" s="108" t="s">
        <v>1374</v>
      </c>
      <c r="B249" s="109" t="s">
        <v>1375</v>
      </c>
      <c r="C249" s="120">
        <f>D249+E249+I249</f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 hidden="1">
      <c r="A250" s="108" t="s">
        <v>843</v>
      </c>
      <c r="B250" s="109" t="s">
        <v>1376</v>
      </c>
      <c r="C250" s="120">
        <f>D250+E250+I250</f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 hidden="1">
      <c r="A251" s="108" t="s">
        <v>1377</v>
      </c>
      <c r="B251" s="109" t="s">
        <v>1378</v>
      </c>
      <c r="C251" s="120">
        <f>D251+E251+I251</f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 hidden="1">
      <c r="A252" s="108" t="s">
        <v>1379</v>
      </c>
      <c r="B252" s="109" t="s">
        <v>1380</v>
      </c>
      <c r="C252" s="120">
        <f>D252+E252+I252</f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 hidden="1">
      <c r="A253" s="108" t="s">
        <v>845</v>
      </c>
      <c r="B253" s="109" t="s">
        <v>1381</v>
      </c>
      <c r="C253" s="120">
        <f>D253+E253+I253</f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 hidden="1">
      <c r="A254" s="108" t="s">
        <v>1382</v>
      </c>
      <c r="B254" s="109" t="s">
        <v>1383</v>
      </c>
      <c r="C254" s="120">
        <f>D254+E254+I254</f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 hidden="1">
      <c r="A255" s="108" t="s">
        <v>1384</v>
      </c>
      <c r="B255" s="109" t="s">
        <v>1385</v>
      </c>
      <c r="C255" s="120">
        <f>D255+E255+I255</f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 hidden="1">
      <c r="A256" s="108" t="s">
        <v>1386</v>
      </c>
      <c r="B256" s="109" t="s">
        <v>1387</v>
      </c>
      <c r="C256" s="120">
        <f>D256+E256+I256</f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 hidden="1">
      <c r="A257" s="108" t="s">
        <v>830</v>
      </c>
      <c r="B257" s="109" t="s">
        <v>1388</v>
      </c>
      <c r="C257" s="120">
        <f>D257+E257+I257</f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 hidden="1">
      <c r="A258" s="108" t="s">
        <v>1389</v>
      </c>
      <c r="B258" s="109" t="s">
        <v>1390</v>
      </c>
      <c r="C258" s="120">
        <f>D258+E258+I258</f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 hidden="1">
      <c r="A259" s="108" t="s">
        <v>1391</v>
      </c>
      <c r="B259" s="109" t="s">
        <v>1392</v>
      </c>
      <c r="C259" s="120">
        <f>D259+E259+I259</f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 hidden="1">
      <c r="A260" s="108" t="s">
        <v>834</v>
      </c>
      <c r="B260" s="109" t="s">
        <v>1393</v>
      </c>
      <c r="C260" s="120">
        <f>D260+E260+I260</f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 hidden="1">
      <c r="A261" s="108" t="s">
        <v>1394</v>
      </c>
      <c r="B261" s="109" t="s">
        <v>1395</v>
      </c>
      <c r="C261" s="120">
        <f>D261+E261+I261</f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 hidden="1">
      <c r="A262" s="108" t="s">
        <v>836</v>
      </c>
      <c r="B262" s="109" t="s">
        <v>1396</v>
      </c>
      <c r="C262" s="120">
        <f>D262+E262+I262</f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 hidden="1">
      <c r="A263" s="108" t="s">
        <v>837</v>
      </c>
      <c r="B263" s="109" t="s">
        <v>1397</v>
      </c>
      <c r="C263" s="120">
        <f>D263+E263+I263</f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 hidden="1">
      <c r="A264" s="108" t="s">
        <v>838</v>
      </c>
      <c r="B264" s="109" t="s">
        <v>1398</v>
      </c>
      <c r="C264" s="120">
        <f>D264+E264+I264</f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 hidden="1">
      <c r="A265" s="108" t="s">
        <v>1399</v>
      </c>
      <c r="B265" s="109" t="s">
        <v>1400</v>
      </c>
      <c r="C265" s="120">
        <f>D265+E265+I265</f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 hidden="1">
      <c r="A266" s="108" t="s">
        <v>850</v>
      </c>
      <c r="B266" s="109" t="s">
        <v>1401</v>
      </c>
      <c r="C266" s="120">
        <f>D266+E266+I266</f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 hidden="1">
      <c r="A267" s="108" t="s">
        <v>1402</v>
      </c>
      <c r="B267" s="109" t="s">
        <v>1403</v>
      </c>
      <c r="C267" s="120">
        <f>D267+E267+I267</f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 hidden="1">
      <c r="A268" s="108" t="s">
        <v>1404</v>
      </c>
      <c r="B268" s="109" t="s">
        <v>1405</v>
      </c>
      <c r="C268" s="120">
        <f>D268+E268+I268</f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 hidden="1">
      <c r="A269" s="108" t="s">
        <v>1406</v>
      </c>
      <c r="B269" s="109" t="s">
        <v>1407</v>
      </c>
      <c r="C269" s="120">
        <f>D269+E269+I269</f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 hidden="1">
      <c r="A270" s="108" t="s">
        <v>104</v>
      </c>
      <c r="B270" s="109" t="s">
        <v>1040</v>
      </c>
      <c r="C270" s="120">
        <f>D270+E270+I270</f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 hidden="1">
      <c r="A271" s="108" t="s">
        <v>104</v>
      </c>
      <c r="B271" s="109" t="s">
        <v>1041</v>
      </c>
      <c r="C271" s="120">
        <f>D271+E271+I271</f>
        <v>0</v>
      </c>
      <c r="D271" s="121">
        <f>SUM(D242:D270)</f>
        <v>0</v>
      </c>
      <c r="E271" s="121">
        <f>SUM(E242:E270)</f>
        <v>0</v>
      </c>
      <c r="F271" s="121">
        <f>SUM(F242:F270)</f>
        <v>0</v>
      </c>
      <c r="G271" s="121">
        <f>SUM(G242:G270)</f>
        <v>0</v>
      </c>
      <c r="H271" s="121">
        <f>SUM(H242:H270)</f>
        <v>0</v>
      </c>
      <c r="I271" s="121">
        <f>SUM(I242:I270)</f>
        <v>0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0</v>
      </c>
      <c r="Q271" s="121">
        <f>SUM(Q242:Q270)</f>
        <v>0</v>
      </c>
      <c r="R271" s="121">
        <f>SUM(R242:R270)</f>
        <v>0</v>
      </c>
      <c r="S271" s="121">
        <f>SUM(S242:S270)</f>
        <v>0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0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0</v>
      </c>
      <c r="AK271" s="121">
        <f>SUM(AK242:AK270)</f>
        <v>0</v>
      </c>
      <c r="AL271" s="121">
        <f>SUM(AL242:AL270)</f>
        <v>0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 hidden="1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customHeight="1" hidden="1">
      <c r="A324" s="108" t="s">
        <v>1486</v>
      </c>
      <c r="B324" s="109" t="s">
        <v>1487</v>
      </c>
      <c r="C324" s="120">
        <f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 hidden="1">
      <c r="A325" s="108" t="s">
        <v>1488</v>
      </c>
      <c r="B325" s="109" t="s">
        <v>1489</v>
      </c>
      <c r="C325" s="120">
        <f>D325+E325+I325</f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 hidden="1">
      <c r="A326" s="108" t="s">
        <v>1490</v>
      </c>
      <c r="B326" s="109" t="s">
        <v>1491</v>
      </c>
      <c r="C326" s="120">
        <f>D326+E326+I326</f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 hidden="1">
      <c r="A327" s="108" t="s">
        <v>1492</v>
      </c>
      <c r="B327" s="109" t="s">
        <v>1493</v>
      </c>
      <c r="C327" s="120">
        <f>D327+E327+I327</f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 hidden="1">
      <c r="A328" s="108" t="s">
        <v>1494</v>
      </c>
      <c r="B328" s="109" t="s">
        <v>1495</v>
      </c>
      <c r="C328" s="120">
        <f>D328+E328+I328</f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 hidden="1">
      <c r="A329" s="108" t="s">
        <v>926</v>
      </c>
      <c r="B329" s="109" t="s">
        <v>1496</v>
      </c>
      <c r="C329" s="120">
        <f>D329+E329+I329</f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 hidden="1">
      <c r="A330" s="108" t="s">
        <v>927</v>
      </c>
      <c r="B330" s="109" t="s">
        <v>1497</v>
      </c>
      <c r="C330" s="120">
        <f>D330+E330+I330</f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 hidden="1">
      <c r="A331" s="108" t="s">
        <v>1498</v>
      </c>
      <c r="B331" s="109" t="s">
        <v>1499</v>
      </c>
      <c r="C331" s="120">
        <f>D331+E331+I331</f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 hidden="1">
      <c r="A332" s="108" t="s">
        <v>1500</v>
      </c>
      <c r="B332" s="109" t="s">
        <v>1501</v>
      </c>
      <c r="C332" s="120">
        <f>D332+E332+I332</f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customHeight="1" hidden="1">
      <c r="A333" s="108" t="s">
        <v>1502</v>
      </c>
      <c r="B333" s="109" t="s">
        <v>1503</v>
      </c>
      <c r="C333" s="120">
        <f>D333+E333+I333</f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 hidden="1">
      <c r="A334" s="108" t="s">
        <v>1504</v>
      </c>
      <c r="B334" s="109" t="s">
        <v>1505</v>
      </c>
      <c r="C334" s="120">
        <f>D334+E334+I334</f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 hidden="1">
      <c r="A335" s="108" t="s">
        <v>931</v>
      </c>
      <c r="B335" s="109" t="s">
        <v>1506</v>
      </c>
      <c r="C335" s="120">
        <f>D335+E335+I335</f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 hidden="1">
      <c r="A336" s="108" t="s">
        <v>1507</v>
      </c>
      <c r="B336" s="109" t="s">
        <v>1508</v>
      </c>
      <c r="C336" s="120">
        <f>D336+E336+I336</f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 hidden="1">
      <c r="A337" s="108" t="s">
        <v>1509</v>
      </c>
      <c r="B337" s="109" t="s">
        <v>1510</v>
      </c>
      <c r="C337" s="120">
        <f>D337+E337+I337</f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 hidden="1">
      <c r="A338" s="108" t="s">
        <v>934</v>
      </c>
      <c r="B338" s="109" t="s">
        <v>1511</v>
      </c>
      <c r="C338" s="120">
        <f>D338+E338+I338</f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 hidden="1">
      <c r="A339" s="108" t="s">
        <v>935</v>
      </c>
      <c r="B339" s="109" t="s">
        <v>1512</v>
      </c>
      <c r="C339" s="120">
        <f>D339+E339+I339</f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customHeight="1" hidden="1">
      <c r="A340" s="108" t="s">
        <v>936</v>
      </c>
      <c r="B340" s="109" t="s">
        <v>1513</v>
      </c>
      <c r="C340" s="120">
        <f>D340+E340+I340</f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 hidden="1">
      <c r="A341" s="108" t="s">
        <v>937</v>
      </c>
      <c r="B341" s="109" t="s">
        <v>1514</v>
      </c>
      <c r="C341" s="120">
        <f>D341+E341+I341</f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 hidden="1">
      <c r="A342" s="108" t="s">
        <v>938</v>
      </c>
      <c r="B342" s="109" t="s">
        <v>1515</v>
      </c>
      <c r="C342" s="120">
        <f>D342+E342+I342</f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 hidden="1">
      <c r="A343" s="108" t="s">
        <v>939</v>
      </c>
      <c r="B343" s="109" t="s">
        <v>1516</v>
      </c>
      <c r="C343" s="120">
        <f>D343+E343+I343</f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 hidden="1">
      <c r="A344" s="108" t="s">
        <v>1517</v>
      </c>
      <c r="B344" s="109" t="s">
        <v>1518</v>
      </c>
      <c r="C344" s="120">
        <f>D344+E344+I344</f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 hidden="1">
      <c r="A345" s="108" t="s">
        <v>1519</v>
      </c>
      <c r="B345" s="109" t="s">
        <v>1520</v>
      </c>
      <c r="C345" s="120">
        <f>D345+E345+I345</f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 hidden="1">
      <c r="A346" s="108" t="s">
        <v>1521</v>
      </c>
      <c r="B346" s="109" t="s">
        <v>1522</v>
      </c>
      <c r="C346" s="120">
        <f>D346+E346+I346</f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 hidden="1">
      <c r="A347" s="108" t="s">
        <v>104</v>
      </c>
      <c r="B347" s="109" t="s">
        <v>1040</v>
      </c>
      <c r="C347" s="120">
        <f>D347+E347+I347</f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 hidden="1">
      <c r="A348" s="108" t="s">
        <v>104</v>
      </c>
      <c r="B348" s="109" t="s">
        <v>1041</v>
      </c>
      <c r="C348" s="120">
        <f>D348+E348+I348</f>
        <v>0</v>
      </c>
      <c r="D348" s="121">
        <f>SUM(D324:D347)</f>
        <v>0</v>
      </c>
      <c r="E348" s="121">
        <f>SUM(E324:E347)</f>
        <v>0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0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0</v>
      </c>
      <c r="Q348" s="121">
        <f>SUM(Q324:Q347)</f>
        <v>0</v>
      </c>
      <c r="R348" s="121">
        <f>SUM(R324:R347)</f>
        <v>0</v>
      </c>
      <c r="S348" s="121">
        <f>SUM(S324:S347)</f>
        <v>0</v>
      </c>
      <c r="T348" s="121">
        <f>SUM(T324:T347)</f>
        <v>0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0</v>
      </c>
      <c r="AM348" s="121">
        <f>SUM(AM324:AM347)</f>
        <v>0</v>
      </c>
      <c r="AN348" s="121">
        <f>SUM(AN324:AN347)</f>
        <v>0</v>
      </c>
      <c r="AO348" s="121">
        <f>SUM(AO324:AO347)</f>
        <v>0</v>
      </c>
      <c r="AP348" s="121">
        <f>SUM(AP324:AP347)</f>
        <v>0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>
        <v>1</v>
      </c>
    </row>
    <row r="500" spans="1:44" ht="12" customHeight="1">
      <c r="A500" s="108" t="s">
        <v>1780</v>
      </c>
      <c r="B500" s="109" t="s">
        <v>1781</v>
      </c>
      <c r="C500" s="120">
        <f>D500+E500+I500</f>
        <v>20</v>
      </c>
      <c r="D500" s="119">
        <v>13</v>
      </c>
      <c r="E500" s="119">
        <v>1</v>
      </c>
      <c r="F500" s="119">
        <v>1</v>
      </c>
      <c r="G500" s="119"/>
      <c r="H500" s="119"/>
      <c r="I500" s="119">
        <v>6</v>
      </c>
      <c r="J500" s="119">
        <v>1</v>
      </c>
      <c r="K500" s="119"/>
      <c r="L500" s="119"/>
      <c r="M500" s="119"/>
      <c r="N500" s="119"/>
      <c r="O500" s="119">
        <v>1</v>
      </c>
      <c r="P500" s="119"/>
      <c r="Q500" s="119"/>
      <c r="R500" s="119">
        <v>3</v>
      </c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>
        <v>2</v>
      </c>
      <c r="AD500" s="119"/>
      <c r="AE500" s="119"/>
      <c r="AF500" s="119"/>
      <c r="AG500" s="119"/>
      <c r="AH500" s="119"/>
      <c r="AI500" s="119"/>
      <c r="AJ500" s="119">
        <v>2</v>
      </c>
      <c r="AK500" s="119"/>
      <c r="AL500" s="119">
        <v>4</v>
      </c>
      <c r="AM500" s="119"/>
      <c r="AN500" s="119">
        <v>2</v>
      </c>
      <c r="AO500" s="119">
        <v>1</v>
      </c>
      <c r="AP500" s="119"/>
      <c r="AR500" s="170"/>
    </row>
    <row r="501" spans="1:44" ht="12" customHeight="1">
      <c r="A501" s="108" t="s">
        <v>1782</v>
      </c>
      <c r="B501" s="109" t="s">
        <v>1783</v>
      </c>
      <c r="C501" s="120">
        <f>D501+E501+I501</f>
        <v>8</v>
      </c>
      <c r="D501" s="119">
        <v>5</v>
      </c>
      <c r="E501" s="119"/>
      <c r="F501" s="119"/>
      <c r="G501" s="119"/>
      <c r="H501" s="119"/>
      <c r="I501" s="119">
        <v>3</v>
      </c>
      <c r="J501" s="119"/>
      <c r="K501" s="119"/>
      <c r="L501" s="119"/>
      <c r="M501" s="119"/>
      <c r="N501" s="119"/>
      <c r="O501" s="119"/>
      <c r="P501" s="119"/>
      <c r="Q501" s="119"/>
      <c r="R501" s="119"/>
      <c r="S501" s="119">
        <v>1</v>
      </c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>
        <v>2</v>
      </c>
      <c r="AD501" s="119"/>
      <c r="AE501" s="119"/>
      <c r="AF501" s="119">
        <v>1</v>
      </c>
      <c r="AG501" s="119"/>
      <c r="AH501" s="119"/>
      <c r="AI501" s="119"/>
      <c r="AJ501" s="119">
        <v>1</v>
      </c>
      <c r="AK501" s="119"/>
      <c r="AL501" s="119">
        <v>1</v>
      </c>
      <c r="AM501" s="119"/>
      <c r="AN501" s="119">
        <v>1</v>
      </c>
      <c r="AO501" s="119"/>
      <c r="AP501" s="119"/>
      <c r="AR501" s="170"/>
    </row>
    <row r="502" spans="1:44" ht="12" customHeight="1">
      <c r="A502" s="108" t="s">
        <v>1784</v>
      </c>
      <c r="B502" s="109" t="s">
        <v>1785</v>
      </c>
      <c r="C502" s="120">
        <f>D502+E502+I502</f>
        <v>11</v>
      </c>
      <c r="D502" s="119">
        <v>3</v>
      </c>
      <c r="E502" s="119">
        <v>6</v>
      </c>
      <c r="F502" s="119"/>
      <c r="G502" s="119"/>
      <c r="H502" s="119">
        <v>5</v>
      </c>
      <c r="I502" s="119">
        <v>2</v>
      </c>
      <c r="J502" s="119"/>
      <c r="K502" s="119"/>
      <c r="L502" s="119"/>
      <c r="M502" s="119"/>
      <c r="N502" s="119"/>
      <c r="O502" s="119"/>
      <c r="P502" s="119"/>
      <c r="Q502" s="119"/>
      <c r="R502" s="119">
        <v>1</v>
      </c>
      <c r="S502" s="119">
        <v>1</v>
      </c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>
        <v>2</v>
      </c>
      <c r="AM502" s="119"/>
      <c r="AN502" s="119">
        <v>1</v>
      </c>
      <c r="AO502" s="119"/>
      <c r="AP502" s="119">
        <v>1</v>
      </c>
      <c r="AR502" s="170"/>
    </row>
    <row r="503" spans="1:44" ht="12" customHeight="1">
      <c r="A503" s="108" t="s">
        <v>1786</v>
      </c>
      <c r="B503" s="109" t="s">
        <v>1787</v>
      </c>
      <c r="C503" s="120">
        <f>D503+E503+I503</f>
        <v>5</v>
      </c>
      <c r="D503" s="119">
        <v>3</v>
      </c>
      <c r="E503" s="119">
        <v>1</v>
      </c>
      <c r="F503" s="119">
        <v>1</v>
      </c>
      <c r="G503" s="119"/>
      <c r="H503" s="119"/>
      <c r="I503" s="119">
        <v>1</v>
      </c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>
        <v>1</v>
      </c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>
      <c r="A504" s="108" t="s">
        <v>1788</v>
      </c>
      <c r="B504" s="109" t="s">
        <v>1789</v>
      </c>
      <c r="C504" s="120">
        <f>D504+E504+I504</f>
        <v>1</v>
      </c>
      <c r="D504" s="119"/>
      <c r="E504" s="119">
        <v>1</v>
      </c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>
      <c r="A505" s="108" t="s">
        <v>1790</v>
      </c>
      <c r="B505" s="109" t="s">
        <v>1791</v>
      </c>
      <c r="C505" s="120">
        <f>D505+E505+I505</f>
        <v>3</v>
      </c>
      <c r="D505" s="119">
        <v>3</v>
      </c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>
      <c r="A506" s="108" t="s">
        <v>1792</v>
      </c>
      <c r="B506" s="109" t="s">
        <v>1793</v>
      </c>
      <c r="C506" s="120">
        <f>D506+E506+I506</f>
        <v>1</v>
      </c>
      <c r="D506" s="119"/>
      <c r="E506" s="119"/>
      <c r="F506" s="119"/>
      <c r="G506" s="119"/>
      <c r="H506" s="119"/>
      <c r="I506" s="119">
        <v>1</v>
      </c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>
        <v>1</v>
      </c>
      <c r="AD506" s="119"/>
      <c r="AE506" s="119"/>
      <c r="AF506" s="119"/>
      <c r="AG506" s="119"/>
      <c r="AH506" s="119"/>
      <c r="AI506" s="119"/>
      <c r="AJ506" s="119">
        <v>1</v>
      </c>
      <c r="AK506" s="119"/>
      <c r="AL506" s="119"/>
      <c r="AM506" s="119"/>
      <c r="AN506" s="119"/>
      <c r="AO506" s="119"/>
      <c r="AP506" s="119"/>
      <c r="AR506" s="170"/>
    </row>
    <row r="507" spans="1:44" ht="12" customHeight="1">
      <c r="A507" s="108" t="s">
        <v>1794</v>
      </c>
      <c r="B507" s="109" t="s">
        <v>1795</v>
      </c>
      <c r="C507" s="120">
        <f>D507+E507+I507</f>
        <v>2</v>
      </c>
      <c r="D507" s="119">
        <v>1</v>
      </c>
      <c r="E507" s="119"/>
      <c r="F507" s="119"/>
      <c r="G507" s="119"/>
      <c r="H507" s="119"/>
      <c r="I507" s="119">
        <v>1</v>
      </c>
      <c r="J507" s="119"/>
      <c r="K507" s="119"/>
      <c r="L507" s="119"/>
      <c r="M507" s="119"/>
      <c r="N507" s="119"/>
      <c r="O507" s="119"/>
      <c r="P507" s="119">
        <v>1</v>
      </c>
      <c r="Q507" s="119"/>
      <c r="R507" s="119"/>
      <c r="S507" s="119"/>
      <c r="T507" s="119">
        <v>1</v>
      </c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>
      <c r="A508" s="108" t="s">
        <v>1796</v>
      </c>
      <c r="B508" s="109" t="s">
        <v>1797</v>
      </c>
      <c r="C508" s="120">
        <f>D508+E508+I508</f>
        <v>25</v>
      </c>
      <c r="D508" s="119">
        <v>15</v>
      </c>
      <c r="E508" s="119">
        <v>6</v>
      </c>
      <c r="F508" s="119">
        <v>2</v>
      </c>
      <c r="G508" s="119">
        <v>1</v>
      </c>
      <c r="H508" s="119">
        <v>2</v>
      </c>
      <c r="I508" s="119">
        <v>4</v>
      </c>
      <c r="J508" s="119">
        <v>1</v>
      </c>
      <c r="K508" s="119"/>
      <c r="L508" s="119"/>
      <c r="M508" s="119"/>
      <c r="N508" s="119"/>
      <c r="O508" s="119">
        <v>2</v>
      </c>
      <c r="P508" s="119">
        <v>1</v>
      </c>
      <c r="Q508" s="119"/>
      <c r="R508" s="119"/>
      <c r="S508" s="119"/>
      <c r="T508" s="119">
        <v>2</v>
      </c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>
        <v>2</v>
      </c>
      <c r="AM508" s="119">
        <v>1</v>
      </c>
      <c r="AN508" s="119"/>
      <c r="AO508" s="119">
        <v>1</v>
      </c>
      <c r="AP508" s="119"/>
      <c r="AR508" s="170"/>
    </row>
    <row r="509" spans="1:44" ht="12" customHeight="1">
      <c r="A509" s="108" t="s">
        <v>1798</v>
      </c>
      <c r="B509" s="109" t="s">
        <v>1799</v>
      </c>
      <c r="C509" s="120">
        <f>D509+E509+I509</f>
        <v>3</v>
      </c>
      <c r="D509" s="119">
        <v>1</v>
      </c>
      <c r="E509" s="119"/>
      <c r="F509" s="119"/>
      <c r="G509" s="119"/>
      <c r="H509" s="119"/>
      <c r="I509" s="119">
        <v>2</v>
      </c>
      <c r="J509" s="119">
        <v>1</v>
      </c>
      <c r="K509" s="119"/>
      <c r="L509" s="119"/>
      <c r="M509" s="119"/>
      <c r="N509" s="119"/>
      <c r="O509" s="119">
        <v>1</v>
      </c>
      <c r="P509" s="119">
        <v>1</v>
      </c>
      <c r="Q509" s="119"/>
      <c r="R509" s="119"/>
      <c r="S509" s="119"/>
      <c r="T509" s="119">
        <v>1</v>
      </c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>
        <v>1</v>
      </c>
      <c r="AM509" s="119"/>
      <c r="AN509" s="119"/>
      <c r="AO509" s="119">
        <v>1</v>
      </c>
      <c r="AP509" s="119"/>
      <c r="AR509" s="170"/>
    </row>
    <row r="510" spans="1:44" ht="12" customHeight="1">
      <c r="A510" s="108" t="s">
        <v>1800</v>
      </c>
      <c r="B510" s="109" t="s">
        <v>1801</v>
      </c>
      <c r="C510" s="120">
        <f>D510+E510+I510</f>
        <v>3</v>
      </c>
      <c r="D510" s="119">
        <v>2</v>
      </c>
      <c r="E510" s="119">
        <v>1</v>
      </c>
      <c r="F510" s="119">
        <v>1</v>
      </c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>
      <c r="A511" s="108" t="s">
        <v>1802</v>
      </c>
      <c r="B511" s="109" t="s">
        <v>1803</v>
      </c>
      <c r="C511" s="120">
        <f>D511+E511+I511</f>
        <v>14</v>
      </c>
      <c r="D511" s="119">
        <v>6</v>
      </c>
      <c r="E511" s="119">
        <v>3</v>
      </c>
      <c r="F511" s="119">
        <v>1</v>
      </c>
      <c r="G511" s="119"/>
      <c r="H511" s="119"/>
      <c r="I511" s="119">
        <v>5</v>
      </c>
      <c r="J511" s="119">
        <v>1</v>
      </c>
      <c r="K511" s="119"/>
      <c r="L511" s="119"/>
      <c r="M511" s="119"/>
      <c r="N511" s="119"/>
      <c r="O511" s="119"/>
      <c r="P511" s="119">
        <v>2</v>
      </c>
      <c r="Q511" s="119"/>
      <c r="R511" s="119">
        <v>2</v>
      </c>
      <c r="S511" s="119"/>
      <c r="T511" s="119">
        <v>2</v>
      </c>
      <c r="U511" s="119"/>
      <c r="V511" s="119"/>
      <c r="W511" s="119"/>
      <c r="X511" s="119"/>
      <c r="Y511" s="119"/>
      <c r="Z511" s="119"/>
      <c r="AA511" s="119"/>
      <c r="AB511" s="119"/>
      <c r="AC511" s="119">
        <v>1</v>
      </c>
      <c r="AD511" s="119"/>
      <c r="AE511" s="119"/>
      <c r="AF511" s="119"/>
      <c r="AG511" s="119"/>
      <c r="AH511" s="119"/>
      <c r="AI511" s="119"/>
      <c r="AJ511" s="119">
        <v>1</v>
      </c>
      <c r="AK511" s="119"/>
      <c r="AL511" s="119">
        <v>2</v>
      </c>
      <c r="AM511" s="119">
        <v>1</v>
      </c>
      <c r="AN511" s="119"/>
      <c r="AO511" s="119"/>
      <c r="AP511" s="119">
        <v>1</v>
      </c>
      <c r="AR511" s="170"/>
    </row>
    <row r="512" spans="1:44" ht="12" customHeight="1">
      <c r="A512" s="108" t="s">
        <v>1804</v>
      </c>
      <c r="B512" s="109" t="s">
        <v>1805</v>
      </c>
      <c r="C512" s="120">
        <f>D512+E512+I512</f>
        <v>4</v>
      </c>
      <c r="D512" s="119">
        <v>3</v>
      </c>
      <c r="E512" s="119"/>
      <c r="F512" s="119"/>
      <c r="G512" s="119"/>
      <c r="H512" s="119"/>
      <c r="I512" s="119">
        <v>1</v>
      </c>
      <c r="J512" s="119"/>
      <c r="K512" s="119"/>
      <c r="L512" s="119"/>
      <c r="M512" s="119"/>
      <c r="N512" s="119"/>
      <c r="O512" s="119"/>
      <c r="P512" s="119"/>
      <c r="Q512" s="119"/>
      <c r="R512" s="119">
        <v>1</v>
      </c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>
        <v>1</v>
      </c>
      <c r="AM512" s="119"/>
      <c r="AN512" s="119">
        <v>1</v>
      </c>
      <c r="AO512" s="119"/>
      <c r="AP512" s="119"/>
      <c r="AR512" s="170"/>
    </row>
    <row r="513" spans="1:44" ht="12" customHeight="1">
      <c r="A513" s="108" t="s">
        <v>1806</v>
      </c>
      <c r="B513" s="109" t="s">
        <v>1807</v>
      </c>
      <c r="C513" s="120">
        <f>D513+E513+I513</f>
        <v>9</v>
      </c>
      <c r="D513" s="119">
        <v>3</v>
      </c>
      <c r="E513" s="119">
        <v>2</v>
      </c>
      <c r="F513" s="119">
        <v>1</v>
      </c>
      <c r="G513" s="119"/>
      <c r="H513" s="119"/>
      <c r="I513" s="119">
        <v>4</v>
      </c>
      <c r="J513" s="119">
        <v>1</v>
      </c>
      <c r="K513" s="119"/>
      <c r="L513" s="119"/>
      <c r="M513" s="119"/>
      <c r="N513" s="119"/>
      <c r="O513" s="119"/>
      <c r="P513" s="119">
        <v>1</v>
      </c>
      <c r="Q513" s="119"/>
      <c r="R513" s="119">
        <v>3</v>
      </c>
      <c r="S513" s="119"/>
      <c r="T513" s="119">
        <v>1</v>
      </c>
      <c r="U513" s="119"/>
      <c r="V513" s="119"/>
      <c r="W513" s="119"/>
      <c r="X513" s="119">
        <v>1</v>
      </c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>
        <v>3</v>
      </c>
      <c r="AM513" s="119"/>
      <c r="AN513" s="119">
        <v>1</v>
      </c>
      <c r="AO513" s="119"/>
      <c r="AP513" s="119">
        <v>2</v>
      </c>
      <c r="AR513" s="170"/>
    </row>
    <row r="514" spans="1:44" ht="12" customHeight="1">
      <c r="A514" s="108" t="s">
        <v>1808</v>
      </c>
      <c r="B514" s="109" t="s">
        <v>1809</v>
      </c>
      <c r="C514" s="120">
        <f>D514+E514+I514</f>
        <v>17</v>
      </c>
      <c r="D514" s="119">
        <v>9</v>
      </c>
      <c r="E514" s="119">
        <v>2</v>
      </c>
      <c r="F514" s="119">
        <v>1</v>
      </c>
      <c r="G514" s="119">
        <v>1</v>
      </c>
      <c r="H514" s="119"/>
      <c r="I514" s="119">
        <v>6</v>
      </c>
      <c r="J514" s="119">
        <v>1</v>
      </c>
      <c r="K514" s="119"/>
      <c r="L514" s="119"/>
      <c r="M514" s="119"/>
      <c r="N514" s="119"/>
      <c r="O514" s="119"/>
      <c r="P514" s="119"/>
      <c r="Q514" s="119"/>
      <c r="R514" s="119">
        <v>4</v>
      </c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>
        <v>2</v>
      </c>
      <c r="AD514" s="119"/>
      <c r="AE514" s="119"/>
      <c r="AF514" s="119"/>
      <c r="AG514" s="119"/>
      <c r="AH514" s="119">
        <v>1</v>
      </c>
      <c r="AI514" s="119"/>
      <c r="AJ514" s="119">
        <v>1</v>
      </c>
      <c r="AK514" s="119"/>
      <c r="AL514" s="119">
        <v>4</v>
      </c>
      <c r="AM514" s="119">
        <v>3</v>
      </c>
      <c r="AN514" s="119">
        <v>1</v>
      </c>
      <c r="AO514" s="119"/>
      <c r="AP514" s="119"/>
      <c r="AR514" s="170"/>
    </row>
    <row r="515" spans="1:44" ht="12" customHeight="1">
      <c r="A515" s="108" t="s">
        <v>1810</v>
      </c>
      <c r="B515" s="109" t="s">
        <v>1811</v>
      </c>
      <c r="C515" s="120">
        <f>D515+E515+I515</f>
        <v>9</v>
      </c>
      <c r="D515" s="119">
        <v>4</v>
      </c>
      <c r="E515" s="119">
        <v>5</v>
      </c>
      <c r="F515" s="119">
        <v>1</v>
      </c>
      <c r="G515" s="119"/>
      <c r="H515" s="119">
        <v>1</v>
      </c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>
      <c r="A516" s="108" t="s">
        <v>1812</v>
      </c>
      <c r="B516" s="109" t="s">
        <v>1813</v>
      </c>
      <c r="C516" s="120">
        <f>D516+E516+I516</f>
        <v>2</v>
      </c>
      <c r="D516" s="119"/>
      <c r="E516" s="119">
        <v>1</v>
      </c>
      <c r="F516" s="119"/>
      <c r="G516" s="119"/>
      <c r="H516" s="119"/>
      <c r="I516" s="119">
        <v>1</v>
      </c>
      <c r="J516" s="119"/>
      <c r="K516" s="119"/>
      <c r="L516" s="119"/>
      <c r="M516" s="119"/>
      <c r="N516" s="119"/>
      <c r="O516" s="119"/>
      <c r="P516" s="119"/>
      <c r="Q516" s="119"/>
      <c r="R516" s="119">
        <v>1</v>
      </c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>
        <v>1</v>
      </c>
      <c r="AM516" s="119"/>
      <c r="AN516" s="119"/>
      <c r="AO516" s="119"/>
      <c r="AP516" s="119">
        <v>1</v>
      </c>
      <c r="AR516" s="170"/>
    </row>
    <row r="517" spans="1:44" ht="12" customHeight="1">
      <c r="A517" s="108" t="s">
        <v>1814</v>
      </c>
      <c r="B517" s="109" t="s">
        <v>1815</v>
      </c>
      <c r="C517" s="120">
        <f>D517+E517+I517</f>
        <v>10</v>
      </c>
      <c r="D517" s="119">
        <v>5</v>
      </c>
      <c r="E517" s="119">
        <v>4</v>
      </c>
      <c r="F517" s="119"/>
      <c r="G517" s="119">
        <v>1</v>
      </c>
      <c r="H517" s="119"/>
      <c r="I517" s="119">
        <v>1</v>
      </c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>
        <v>1</v>
      </c>
      <c r="AD517" s="119"/>
      <c r="AE517" s="119"/>
      <c r="AF517" s="119"/>
      <c r="AG517" s="119"/>
      <c r="AH517" s="119"/>
      <c r="AI517" s="119"/>
      <c r="AJ517" s="119">
        <v>1</v>
      </c>
      <c r="AK517" s="119"/>
      <c r="AL517" s="119"/>
      <c r="AM517" s="119"/>
      <c r="AN517" s="119"/>
      <c r="AO517" s="119"/>
      <c r="AP517" s="119"/>
      <c r="AR517" s="170"/>
    </row>
    <row r="518" spans="1:44" ht="12" customHeight="1">
      <c r="A518" s="108" t="s">
        <v>1816</v>
      </c>
      <c r="B518" s="109" t="s">
        <v>1817</v>
      </c>
      <c r="C518" s="120">
        <f>D518+E518+I518</f>
        <v>3</v>
      </c>
      <c r="D518" s="119">
        <v>3</v>
      </c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>
      <c r="A519" s="108" t="s">
        <v>1818</v>
      </c>
      <c r="B519" s="109" t="s">
        <v>1819</v>
      </c>
      <c r="C519" s="120">
        <f>D519+E519+I519</f>
        <v>13</v>
      </c>
      <c r="D519" s="119">
        <v>8</v>
      </c>
      <c r="E519" s="119">
        <v>3</v>
      </c>
      <c r="F519" s="119">
        <v>1</v>
      </c>
      <c r="G519" s="119"/>
      <c r="H519" s="119">
        <v>1</v>
      </c>
      <c r="I519" s="119">
        <v>2</v>
      </c>
      <c r="J519" s="119"/>
      <c r="K519" s="119"/>
      <c r="L519" s="119"/>
      <c r="M519" s="119"/>
      <c r="N519" s="119"/>
      <c r="O519" s="119"/>
      <c r="P519" s="119"/>
      <c r="Q519" s="119"/>
      <c r="R519" s="119"/>
      <c r="S519" s="119">
        <v>1</v>
      </c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>
        <v>1</v>
      </c>
      <c r="AD519" s="119"/>
      <c r="AE519" s="119"/>
      <c r="AF519" s="119"/>
      <c r="AG519" s="119"/>
      <c r="AH519" s="119"/>
      <c r="AI519" s="119"/>
      <c r="AJ519" s="119">
        <v>1</v>
      </c>
      <c r="AK519" s="119"/>
      <c r="AL519" s="119">
        <v>1</v>
      </c>
      <c r="AM519" s="119"/>
      <c r="AN519" s="119">
        <v>1</v>
      </c>
      <c r="AO519" s="119"/>
      <c r="AP519" s="119"/>
      <c r="AR519" s="170"/>
    </row>
    <row r="520" spans="1:44" ht="12" customHeight="1">
      <c r="A520" s="108" t="s">
        <v>1820</v>
      </c>
      <c r="B520" s="109" t="s">
        <v>1821</v>
      </c>
      <c r="C520" s="120">
        <f>D520+E520+I520</f>
        <v>4</v>
      </c>
      <c r="D520" s="119">
        <v>1</v>
      </c>
      <c r="E520" s="119">
        <v>2</v>
      </c>
      <c r="F520" s="119"/>
      <c r="G520" s="119"/>
      <c r="H520" s="119">
        <v>1</v>
      </c>
      <c r="I520" s="119">
        <v>1</v>
      </c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>
        <v>1</v>
      </c>
      <c r="AD520" s="119"/>
      <c r="AE520" s="119"/>
      <c r="AF520" s="119"/>
      <c r="AG520" s="119"/>
      <c r="AH520" s="119"/>
      <c r="AI520" s="119"/>
      <c r="AJ520" s="119">
        <v>1</v>
      </c>
      <c r="AK520" s="119"/>
      <c r="AL520" s="119"/>
      <c r="AM520" s="119"/>
      <c r="AN520" s="119"/>
      <c r="AO520" s="119"/>
      <c r="AP520" s="119"/>
      <c r="AR520" s="170"/>
    </row>
    <row r="521" spans="1:44" ht="12" customHeight="1">
      <c r="A521" s="108" t="s">
        <v>1822</v>
      </c>
      <c r="B521" s="109" t="s">
        <v>1823</v>
      </c>
      <c r="C521" s="120">
        <f>D521+E521+I521</f>
        <v>57</v>
      </c>
      <c r="D521" s="119">
        <v>31</v>
      </c>
      <c r="E521" s="119">
        <v>10</v>
      </c>
      <c r="F521" s="119">
        <v>5</v>
      </c>
      <c r="G521" s="119">
        <v>1</v>
      </c>
      <c r="H521" s="119">
        <v>2</v>
      </c>
      <c r="I521" s="119">
        <v>16</v>
      </c>
      <c r="J521" s="119">
        <v>1</v>
      </c>
      <c r="K521" s="119">
        <v>1</v>
      </c>
      <c r="L521" s="119"/>
      <c r="M521" s="119">
        <v>1</v>
      </c>
      <c r="N521" s="119"/>
      <c r="O521" s="119">
        <v>1</v>
      </c>
      <c r="P521" s="119">
        <v>7</v>
      </c>
      <c r="Q521" s="119"/>
      <c r="R521" s="119">
        <v>2</v>
      </c>
      <c r="S521" s="119">
        <v>1</v>
      </c>
      <c r="T521" s="119">
        <v>6</v>
      </c>
      <c r="U521" s="119"/>
      <c r="V521" s="119"/>
      <c r="W521" s="119"/>
      <c r="X521" s="119"/>
      <c r="Y521" s="119"/>
      <c r="Z521" s="119">
        <v>1</v>
      </c>
      <c r="AA521" s="119"/>
      <c r="AB521" s="119"/>
      <c r="AC521" s="119">
        <v>5</v>
      </c>
      <c r="AD521" s="119"/>
      <c r="AE521" s="119"/>
      <c r="AF521" s="119"/>
      <c r="AG521" s="119"/>
      <c r="AH521" s="119">
        <v>1</v>
      </c>
      <c r="AI521" s="119"/>
      <c r="AJ521" s="119">
        <v>4</v>
      </c>
      <c r="AK521" s="119"/>
      <c r="AL521" s="119">
        <v>4</v>
      </c>
      <c r="AM521" s="119">
        <v>1</v>
      </c>
      <c r="AN521" s="119">
        <v>2</v>
      </c>
      <c r="AO521" s="119">
        <v>1</v>
      </c>
      <c r="AP521" s="119"/>
      <c r="AR521" s="170"/>
    </row>
    <row r="522" spans="1:44" ht="12" customHeight="1">
      <c r="A522" s="108" t="s">
        <v>1824</v>
      </c>
      <c r="B522" s="109" t="s">
        <v>1825</v>
      </c>
      <c r="C522" s="120">
        <f>D522+E522+I522</f>
        <v>1</v>
      </c>
      <c r="D522" s="119"/>
      <c r="E522" s="119"/>
      <c r="F522" s="119"/>
      <c r="G522" s="119"/>
      <c r="H522" s="119"/>
      <c r="I522" s="119">
        <v>1</v>
      </c>
      <c r="J522" s="119"/>
      <c r="K522" s="119"/>
      <c r="L522" s="119"/>
      <c r="M522" s="119"/>
      <c r="N522" s="119"/>
      <c r="O522" s="119"/>
      <c r="P522" s="119"/>
      <c r="Q522" s="119"/>
      <c r="R522" s="119">
        <v>1</v>
      </c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>
        <v>1</v>
      </c>
      <c r="AM522" s="119"/>
      <c r="AN522" s="119">
        <v>1</v>
      </c>
      <c r="AO522" s="119"/>
      <c r="AP522" s="119"/>
      <c r="AR522" s="170"/>
    </row>
    <row r="523" spans="1:44" ht="12" customHeight="1">
      <c r="A523" s="108" t="s">
        <v>1826</v>
      </c>
      <c r="B523" s="109" t="s">
        <v>1827</v>
      </c>
      <c r="C523" s="120">
        <f>D523+E523+I523</f>
        <v>8</v>
      </c>
      <c r="D523" s="119">
        <v>7</v>
      </c>
      <c r="E523" s="119"/>
      <c r="F523" s="119"/>
      <c r="G523" s="119"/>
      <c r="H523" s="119"/>
      <c r="I523" s="119">
        <v>1</v>
      </c>
      <c r="J523" s="119"/>
      <c r="K523" s="119"/>
      <c r="L523" s="119"/>
      <c r="M523" s="119"/>
      <c r="N523" s="119"/>
      <c r="O523" s="119"/>
      <c r="P523" s="119"/>
      <c r="Q523" s="119"/>
      <c r="R523" s="119">
        <v>1</v>
      </c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>
        <v>1</v>
      </c>
      <c r="AM523" s="119"/>
      <c r="AN523" s="119">
        <v>1</v>
      </c>
      <c r="AO523" s="119"/>
      <c r="AP523" s="119"/>
      <c r="AR523" s="170"/>
    </row>
    <row r="524" spans="1:44" ht="12" customHeight="1">
      <c r="A524" s="108" t="s">
        <v>1828</v>
      </c>
      <c r="B524" s="109" t="s">
        <v>1829</v>
      </c>
      <c r="C524" s="120">
        <f>D524+E524+I524</f>
        <v>9</v>
      </c>
      <c r="D524" s="119">
        <v>5</v>
      </c>
      <c r="E524" s="119">
        <v>1</v>
      </c>
      <c r="F524" s="119"/>
      <c r="G524" s="119"/>
      <c r="H524" s="119"/>
      <c r="I524" s="119">
        <v>3</v>
      </c>
      <c r="J524" s="119"/>
      <c r="K524" s="119"/>
      <c r="L524" s="119"/>
      <c r="M524" s="119"/>
      <c r="N524" s="119"/>
      <c r="O524" s="119"/>
      <c r="P524" s="119">
        <v>1</v>
      </c>
      <c r="Q524" s="119"/>
      <c r="R524" s="119">
        <v>1</v>
      </c>
      <c r="S524" s="119"/>
      <c r="T524" s="119">
        <v>1</v>
      </c>
      <c r="U524" s="119"/>
      <c r="V524" s="119"/>
      <c r="W524" s="119"/>
      <c r="X524" s="119"/>
      <c r="Y524" s="119"/>
      <c r="Z524" s="119"/>
      <c r="AA524" s="119"/>
      <c r="AB524" s="119"/>
      <c r="AC524" s="119">
        <v>1</v>
      </c>
      <c r="AD524" s="119"/>
      <c r="AE524" s="119"/>
      <c r="AF524" s="119"/>
      <c r="AG524" s="119"/>
      <c r="AH524" s="119"/>
      <c r="AI524" s="119"/>
      <c r="AJ524" s="119">
        <v>1</v>
      </c>
      <c r="AK524" s="119"/>
      <c r="AL524" s="119">
        <v>1</v>
      </c>
      <c r="AM524" s="119"/>
      <c r="AN524" s="119"/>
      <c r="AO524" s="119"/>
      <c r="AP524" s="119">
        <v>1</v>
      </c>
      <c r="AR524" s="170"/>
    </row>
    <row r="525" spans="1:44" ht="12" customHeight="1">
      <c r="A525" s="108" t="s">
        <v>1830</v>
      </c>
      <c r="B525" s="109" t="s">
        <v>1831</v>
      </c>
      <c r="C525" s="120">
        <f>D525+E525+I525</f>
        <v>1</v>
      </c>
      <c r="D525" s="119">
        <v>1</v>
      </c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>
      <c r="A526" s="108" t="s">
        <v>1832</v>
      </c>
      <c r="B526" s="109" t="s">
        <v>1833</v>
      </c>
      <c r="C526" s="120">
        <f>D526+E526+I526</f>
        <v>5</v>
      </c>
      <c r="D526" s="119">
        <v>4</v>
      </c>
      <c r="E526" s="119"/>
      <c r="F526" s="119"/>
      <c r="G526" s="119"/>
      <c r="H526" s="119"/>
      <c r="I526" s="119">
        <v>1</v>
      </c>
      <c r="J526" s="119"/>
      <c r="K526" s="119"/>
      <c r="L526" s="119"/>
      <c r="M526" s="119"/>
      <c r="N526" s="119"/>
      <c r="O526" s="119"/>
      <c r="P526" s="119"/>
      <c r="Q526" s="119"/>
      <c r="R526" s="119">
        <v>1</v>
      </c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>
        <v>1</v>
      </c>
      <c r="AM526" s="119"/>
      <c r="AN526" s="119"/>
      <c r="AO526" s="119"/>
      <c r="AP526" s="119">
        <v>1</v>
      </c>
      <c r="AR526" s="170"/>
    </row>
    <row r="527" spans="1:44" ht="12" customHeight="1">
      <c r="A527" s="108" t="s">
        <v>1834</v>
      </c>
      <c r="B527" s="109" t="s">
        <v>1835</v>
      </c>
      <c r="C527" s="120">
        <f>D527+E527+I527</f>
        <v>14</v>
      </c>
      <c r="D527" s="119">
        <v>4</v>
      </c>
      <c r="E527" s="119">
        <v>4</v>
      </c>
      <c r="F527" s="119">
        <v>3</v>
      </c>
      <c r="G527" s="119"/>
      <c r="H527" s="119"/>
      <c r="I527" s="119">
        <v>6</v>
      </c>
      <c r="J527" s="119"/>
      <c r="K527" s="119"/>
      <c r="L527" s="119"/>
      <c r="M527" s="119"/>
      <c r="N527" s="119"/>
      <c r="O527" s="119"/>
      <c r="P527" s="119">
        <v>1</v>
      </c>
      <c r="Q527" s="119"/>
      <c r="R527" s="119">
        <v>5</v>
      </c>
      <c r="S527" s="119"/>
      <c r="T527" s="119">
        <v>1</v>
      </c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>
        <v>5</v>
      </c>
      <c r="AM527" s="119"/>
      <c r="AN527" s="119">
        <v>3</v>
      </c>
      <c r="AO527" s="119"/>
      <c r="AP527" s="119">
        <v>2</v>
      </c>
      <c r="AR527" s="170"/>
    </row>
    <row r="528" spans="1:44" ht="12" customHeight="1">
      <c r="A528" s="108" t="s">
        <v>1836</v>
      </c>
      <c r="B528" s="109" t="s">
        <v>1837</v>
      </c>
      <c r="C528" s="120">
        <f>D528+E528+I528</f>
        <v>2</v>
      </c>
      <c r="D528" s="119">
        <v>1</v>
      </c>
      <c r="E528" s="119">
        <v>1</v>
      </c>
      <c r="F528" s="119">
        <v>1</v>
      </c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>
      <c r="A529" s="108" t="s">
        <v>1838</v>
      </c>
      <c r="B529" s="109" t="s">
        <v>1839</v>
      </c>
      <c r="C529" s="120">
        <f>D529+E529+I529</f>
        <v>1</v>
      </c>
      <c r="D529" s="119">
        <v>1</v>
      </c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>
      <c r="A530" s="108" t="s">
        <v>1840</v>
      </c>
      <c r="B530" s="109" t="s">
        <v>1841</v>
      </c>
      <c r="C530" s="120">
        <f>D530+E530+I530</f>
        <v>6</v>
      </c>
      <c r="D530" s="119">
        <v>3</v>
      </c>
      <c r="E530" s="119">
        <v>1</v>
      </c>
      <c r="F530" s="119">
        <v>1</v>
      </c>
      <c r="G530" s="119"/>
      <c r="H530" s="119"/>
      <c r="I530" s="119">
        <v>2</v>
      </c>
      <c r="J530" s="119"/>
      <c r="K530" s="119"/>
      <c r="L530" s="119"/>
      <c r="M530" s="119"/>
      <c r="N530" s="119"/>
      <c r="O530" s="119"/>
      <c r="P530" s="119">
        <v>1</v>
      </c>
      <c r="Q530" s="119"/>
      <c r="R530" s="119"/>
      <c r="S530" s="119"/>
      <c r="T530" s="119">
        <v>1</v>
      </c>
      <c r="U530" s="119"/>
      <c r="V530" s="119"/>
      <c r="W530" s="119"/>
      <c r="X530" s="119"/>
      <c r="Y530" s="119"/>
      <c r="Z530" s="119"/>
      <c r="AA530" s="119"/>
      <c r="AB530" s="119"/>
      <c r="AC530" s="119">
        <v>1</v>
      </c>
      <c r="AD530" s="119"/>
      <c r="AE530" s="119"/>
      <c r="AF530" s="119">
        <v>1</v>
      </c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>
      <c r="A531" s="108" t="s">
        <v>104</v>
      </c>
      <c r="B531" s="109" t="s">
        <v>1040</v>
      </c>
      <c r="C531" s="120">
        <f>D531+E531+I531</f>
        <v>204</v>
      </c>
      <c r="D531" s="119">
        <v>106</v>
      </c>
      <c r="E531" s="119">
        <v>53</v>
      </c>
      <c r="F531" s="119">
        <v>26</v>
      </c>
      <c r="G531" s="119">
        <v>3</v>
      </c>
      <c r="H531" s="119">
        <v>2</v>
      </c>
      <c r="I531" s="119">
        <v>45</v>
      </c>
      <c r="J531" s="119"/>
      <c r="K531" s="119"/>
      <c r="L531" s="119"/>
      <c r="M531" s="119"/>
      <c r="N531" s="119">
        <v>1</v>
      </c>
      <c r="O531" s="119">
        <v>1</v>
      </c>
      <c r="P531" s="119">
        <v>6</v>
      </c>
      <c r="Q531" s="119"/>
      <c r="R531" s="119">
        <v>12</v>
      </c>
      <c r="S531" s="119">
        <v>4</v>
      </c>
      <c r="T531" s="119">
        <v>7</v>
      </c>
      <c r="U531" s="119"/>
      <c r="V531" s="119"/>
      <c r="W531" s="119"/>
      <c r="X531" s="119"/>
      <c r="Y531" s="119"/>
      <c r="Z531" s="119">
        <v>1</v>
      </c>
      <c r="AA531" s="119"/>
      <c r="AB531" s="119"/>
      <c r="AC531" s="119">
        <v>23</v>
      </c>
      <c r="AD531" s="119"/>
      <c r="AE531" s="119"/>
      <c r="AF531" s="119">
        <v>9</v>
      </c>
      <c r="AG531" s="119"/>
      <c r="AH531" s="119"/>
      <c r="AI531" s="119"/>
      <c r="AJ531" s="119">
        <v>13</v>
      </c>
      <c r="AK531" s="119"/>
      <c r="AL531" s="119">
        <v>15</v>
      </c>
      <c r="AM531" s="119"/>
      <c r="AN531" s="119">
        <v>11</v>
      </c>
      <c r="AO531" s="119"/>
      <c r="AP531" s="119">
        <v>4</v>
      </c>
      <c r="AR531" s="170"/>
    </row>
    <row r="532" spans="1:44" ht="12" customHeight="1">
      <c r="A532" s="108" t="s">
        <v>104</v>
      </c>
      <c r="B532" s="109" t="s">
        <v>1041</v>
      </c>
      <c r="C532" s="120">
        <f>D532+E532+I532</f>
        <v>475</v>
      </c>
      <c r="D532" s="121">
        <f>SUM(D500:D531)</f>
        <v>251</v>
      </c>
      <c r="E532" s="121">
        <f>SUM(E500:E531)</f>
        <v>108</v>
      </c>
      <c r="F532" s="121">
        <f>SUM(F500:F531)</f>
        <v>46</v>
      </c>
      <c r="G532" s="121">
        <f>SUM(G500:G531)</f>
        <v>7</v>
      </c>
      <c r="H532" s="121">
        <f>SUM(H500:H531)</f>
        <v>14</v>
      </c>
      <c r="I532" s="121">
        <f>SUM(I500:I531)</f>
        <v>116</v>
      </c>
      <c r="J532" s="121">
        <f>SUM(J500:J531)</f>
        <v>7</v>
      </c>
      <c r="K532" s="121">
        <f>SUM(K500:K531)</f>
        <v>1</v>
      </c>
      <c r="L532" s="121">
        <f>SUM(L500:L531)</f>
        <v>0</v>
      </c>
      <c r="M532" s="121">
        <f>SUM(M500:M531)</f>
        <v>1</v>
      </c>
      <c r="N532" s="121">
        <f>SUM(N500:N531)</f>
        <v>1</v>
      </c>
      <c r="O532" s="121">
        <f>SUM(O500:O531)</f>
        <v>6</v>
      </c>
      <c r="P532" s="121">
        <f>SUM(P500:P531)</f>
        <v>22</v>
      </c>
      <c r="Q532" s="121">
        <f>SUM(Q500:Q531)</f>
        <v>0</v>
      </c>
      <c r="R532" s="121">
        <f>SUM(R500:R531)</f>
        <v>38</v>
      </c>
      <c r="S532" s="121">
        <f>SUM(S500:S531)</f>
        <v>8</v>
      </c>
      <c r="T532" s="121">
        <f>SUM(T500:T531)</f>
        <v>23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1</v>
      </c>
      <c r="Y532" s="121">
        <f>SUM(Y500:Y531)</f>
        <v>0</v>
      </c>
      <c r="Z532" s="121">
        <f>SUM(Z500:Z531)</f>
        <v>2</v>
      </c>
      <c r="AA532" s="121">
        <f>SUM(AA500:AA531)</f>
        <v>0</v>
      </c>
      <c r="AB532" s="121">
        <f>SUM(AB500:AB531)</f>
        <v>0</v>
      </c>
      <c r="AC532" s="121">
        <f>SUM(AC500:AC531)</f>
        <v>42</v>
      </c>
      <c r="AD532" s="121">
        <f>SUM(AD500:AD531)</f>
        <v>0</v>
      </c>
      <c r="AE532" s="121">
        <f>SUM(AE500:AE531)</f>
        <v>0</v>
      </c>
      <c r="AF532" s="121">
        <f>SUM(AF500:AF531)</f>
        <v>11</v>
      </c>
      <c r="AG532" s="121">
        <f>SUM(AG500:AG531)</f>
        <v>0</v>
      </c>
      <c r="AH532" s="121">
        <f>SUM(AH500:AH531)</f>
        <v>2</v>
      </c>
      <c r="AI532" s="121">
        <f>SUM(AI500:AI531)</f>
        <v>0</v>
      </c>
      <c r="AJ532" s="121">
        <f>SUM(AJ500:AJ531)</f>
        <v>27</v>
      </c>
      <c r="AK532" s="121">
        <f>SUM(AK500:AK531)</f>
        <v>0</v>
      </c>
      <c r="AL532" s="121">
        <f>SUM(AL500:AL531)</f>
        <v>50</v>
      </c>
      <c r="AM532" s="121">
        <f>SUM(AM500:AM531)</f>
        <v>6</v>
      </c>
      <c r="AN532" s="121">
        <f>SUM(AN500:AN531)</f>
        <v>26</v>
      </c>
      <c r="AO532" s="121">
        <f>SUM(AO500:AO531)</f>
        <v>4</v>
      </c>
      <c r="AP532" s="121">
        <f>SUM(AP500:AP531)</f>
        <v>13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  <row r="758" ht="12.75">
      <c r="AR758" s="172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&amp;L602D0693&amp;C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91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167</v>
      </c>
      <c r="C7" s="116">
        <f>D7+E7+I7</f>
        <v>13</v>
      </c>
      <c r="D7" s="116">
        <f>SUM(D34,D69,D89,D138,D196,D224,D240,D271,D291,D322,D348,D383,D415,D428,D435,D462,D498,D532,D553,D576,D596,D636,D662,D686,D712,D730,D757)</f>
        <v>6</v>
      </c>
      <c r="E7" s="116">
        <f>SUM(E34,E69,E89,E138,E196,E224,E240,E271,E291,E322,E348,E383,E415,E428,E435,E462,E498,E532,E553,E576,E596,E636,E662,E686,E712,E730,E757)</f>
        <v>4</v>
      </c>
      <c r="F7" s="116">
        <f>SUM(F34,F69,F89,F138,F196,F224,F240,F271,F291,F322,F348,F383,F415,F428,F435,F462,F498,F532,F553,F576,F596,F636,F662,F686,F712,F730,F757)</f>
        <v>1</v>
      </c>
      <c r="G7" s="116">
        <f>SUM(G34,G69,G89,G138,G196,G224,G240,G271,G291,G322,G348,G383,G415,G428,G435,G462,G498,G532,G553,G576,G596,G636,G662,G686,G712,G730,G757)</f>
        <v>0</v>
      </c>
      <c r="H7" s="116">
        <f>SUM(H34,H69,H89,H138,H196,H224,H240,H271,H291,H322,H348,H383,H415,H428,H435,H462,H498,H532,H553,H576,H596,H636,H662,H686,H712,H730,H757)</f>
        <v>0</v>
      </c>
      <c r="I7" s="116">
        <f>SUM(I34,I69,I89,I138,I196,I224,I240,I271,I291,I322,I348,I383,I415,I428,I435,I462,I498,I532,I553,I576,I596,I636,I662,I686,I712,I730,I757)</f>
        <v>3</v>
      </c>
      <c r="J7" s="116">
        <f>SUM(J34,J69,J89,J138,J196,J224,J240,J271,J291,J322,J348,J383,J415,J428,J435,J462,J498,J532,J553,J576,J596,J636,J662,J686,J712,J730,J757)</f>
        <v>0</v>
      </c>
      <c r="K7" s="116">
        <f>SUM(K34,K69,K89,K138,K196,K224,K240,K271,K291,K322,K348,K383,K415,K428,K435,K462,K498,K532,K553,K576,K596,K636,K662,K686,K712,K730,K757)</f>
        <v>0</v>
      </c>
      <c r="L7" s="116">
        <f>SUM(L34,L69,L89,L138,L196,L224,L240,L271,L291,L322,L348,L383,L415,L428,L435,L462,L498,L532,L553,L576,L596,L636,L662,L686,L712,L730,L757)</f>
        <v>0</v>
      </c>
      <c r="M7" s="116">
        <f>SUM(M34,M69,M89,M138,M196,M224,M240,M271,M291,M322,M348,M383,M415,M428,M435,M462,M498,M532,M553,M576,M596,M636,M662,M686,M712,M730,M757)</f>
        <v>0</v>
      </c>
      <c r="N7" s="116">
        <f>SUM(N34,N69,N89,N138,N196,N224,N240,N271,N291,N322,N348,N383,N415,N428,N435,N462,N498,N532,N553,N576,N596,N636,N662,N686,N712,N730,N757)</f>
        <v>0</v>
      </c>
      <c r="O7" s="116">
        <f>SUM(O34,O69,O89,O138,O196,O224,O240,O271,O291,O322,O348,O383,O415,O428,O435,O462,O498,O532,O553,O576,O596,O636,O662,O686,O712,O730,O757)</f>
        <v>0</v>
      </c>
      <c r="P7" s="116">
        <f>SUM(P34,P69,P89,P138,P196,P224,P240,P271,P291,P322,P348,P383,P415,P428,P435,P462,P498,P532,P553,P576,P596,P636,P662,P686,P712,P730,P757)</f>
        <v>0</v>
      </c>
      <c r="Q7" s="116">
        <f>SUM(Q34,Q69,Q89,Q138,Q196,Q224,Q240,Q271,Q291,Q322,Q348,Q383,Q415,Q428,Q435,Q462,Q498,Q532,Q553,Q576,Q596,Q636,Q662,Q686,Q712,Q730,Q757)</f>
        <v>0</v>
      </c>
      <c r="R7" s="116">
        <f>SUM(R34,R69,R89,R138,R196,R224,R240,R271,R291,R322,R348,R383,R415,R428,R435,R462,R498,R532,R553,R576,R596,R636,R662,R686,R712,R730,R757)</f>
        <v>3</v>
      </c>
      <c r="S7" s="116">
        <f>SUM(S34,S69,S89,S138,S196,S224,S240,S271,S291,S322,S348,S383,S415,S428,S435,S462,S498,S532,S553,S576,S596,S636,S662,S686,S712,S730,S757)</f>
        <v>0</v>
      </c>
      <c r="T7" s="116">
        <f>SUM(T34,T69,T89,T138,T196,T224,T240,T271,T291,T322,T348,T383,T415,T428,T435,T462,T498,T532,T553,T576,T596,T636,T662,T686,T712,T730,T757)</f>
        <v>0</v>
      </c>
      <c r="U7" s="116">
        <f>SUM(U34,U69,U89,U138,U196,U224,U240,U271,U291,U322,U348,U383,U415,U428,U435,U462,U498,U532,U553,U576,U596,U636,U662,U686,U712,U730,U757)</f>
        <v>0</v>
      </c>
      <c r="V7" s="116">
        <f>SUM(V34,V69,V89,V138,V196,V224,V240,V271,V291,V322,V348,V383,V415,V428,V435,V462,V498,V532,V553,V576,V596,V636,V662,V686,V712,V730,V757)</f>
        <v>0</v>
      </c>
      <c r="W7" s="116">
        <f>SUM(W34,W69,W89,W138,W196,W224,W240,W271,W291,W322,W348,W383,W415,W428,W435,W462,W498,W532,W553,W576,W596,W636,W662,W686,W712,W730,W757)</f>
        <v>0</v>
      </c>
      <c r="X7" s="116">
        <f>SUM(X34,X69,X89,X138,X196,X224,X240,X271,X291,X322,X348,X383,X415,X428,X435,X462,X498,X532,X553,X576,X596,X636,X662,X686,X712,X730,X757)</f>
        <v>0</v>
      </c>
      <c r="Y7" s="116">
        <f>SUM(Y34,Y69,Y89,Y138,Y196,Y224,Y240,Y271,Y291,Y322,Y348,Y383,Y415,Y428,Y435,Y462,Y498,Y532,Y553,Y576,Y596,Y636,Y662,Y686,Y712,Y730,Y757)</f>
        <v>0</v>
      </c>
      <c r="Z7" s="116">
        <f>SUM(Z34,Z69,Z89,Z138,Z196,Z224,Z240,Z271,Z291,Z322,Z348,Z383,Z415,Z428,Z435,Z462,Z498,Z532,Z553,Z576,Z596,Z636,Z662,Z686,Z712,Z730,Z757)</f>
        <v>0</v>
      </c>
      <c r="AA7" s="116">
        <f>SUM(AA34,AA69,AA89,AA138,AA196,AA224,AA240,AA271,AA291,AA322,AA348,AA383,AA415,AA428,AA435,AA462,AA498,AA532,AA553,AA576,AA596,AA636,AA662,AA686,AA712,AA730,AA757)</f>
        <v>0</v>
      </c>
      <c r="AB7" s="116">
        <f>SUM(AB34,AB69,AB89,AB138,AB196,AB224,AB240,AB271,AB291,AB322,AB348,AB383,AB415,AB428,AB435,AB462,AB498,AB532,AB553,AB576,AB596,AB636,AB662,AB686,AB712,AB730,AB757)</f>
        <v>0</v>
      </c>
      <c r="AC7" s="116">
        <f>SUM(AC34,AC69,AC89,AC138,AC196,AC224,AC240,AC271,AC291,AC322,AC348,AC383,AC415,AC428,AC435,AC462,AC498,AC532,AC553,AC576,AC596,AC636,AC662,AC686,AC712,AC730,AC757)</f>
        <v>0</v>
      </c>
      <c r="AD7" s="116">
        <f>SUM(AD34,AD69,AD89,AD138,AD196,AD224,AD240,AD271,AD291,AD322,AD348,AD383,AD415,AD428,AD435,AD462,AD498,AD532,AD553,AD576,AD596,AD636,AD662,AD686,AD712,AD730,AD757)</f>
        <v>0</v>
      </c>
      <c r="AE7" s="116">
        <f>SUM(AE34,AE69,AE89,AE138,AE196,AE224,AE240,AE271,AE291,AE322,AE348,AE383,AE415,AE428,AE435,AE462,AE498,AE532,AE553,AE576,AE596,AE636,AE662,AE686,AE712,AE730,AE757)</f>
        <v>0</v>
      </c>
      <c r="AF7" s="116">
        <f>SUM(AF34,AF69,AF89,AF138,AF196,AF224,AF240,AF271,AF291,AF322,AF348,AF383,AF415,AF428,AF435,AF462,AF498,AF532,AF553,AF576,AF596,AF636,AF662,AF686,AF712,AF730,AF757)</f>
        <v>0</v>
      </c>
      <c r="AG7" s="116">
        <f>SUM(AG34,AG69,AG89,AG138,AG196,AG224,AG240,AG271,AG291,AG322,AG348,AG383,AG415,AG428,AG435,AG462,AG498,AG532,AG553,AG576,AG596,AG636,AG662,AG686,AG712,AG730,AG757)</f>
        <v>0</v>
      </c>
      <c r="AH7" s="116">
        <f>SUM(AH34,AH69,AH89,AH138,AH196,AH224,AH240,AH271,AH291,AH322,AH348,AH383,AH415,AH428,AH435,AH462,AH498,AH532,AH553,AH576,AH596,AH636,AH662,AH686,AH712,AH730,AH757)</f>
        <v>0</v>
      </c>
      <c r="AI7" s="116">
        <f>SUM(AI34,AI69,AI89,AI138,AI196,AI224,AI240,AI271,AI291,AI322,AI348,AI383,AI415,AI428,AI435,AI462,AI498,AI532,AI553,AI576,AI596,AI636,AI662,AI686,AI712,AI730,AI757)</f>
        <v>0</v>
      </c>
      <c r="AJ7" s="116">
        <f>SUM(AJ34,AJ69,AJ89,AJ138,AJ196,AJ224,AJ240,AJ271,AJ291,AJ322,AJ348,AJ383,AJ415,AJ428,AJ435,AJ462,AJ498,AJ532,AJ553,AJ576,AJ596,AJ636,AJ662,AJ686,AJ712,AJ730,AJ757)</f>
        <v>0</v>
      </c>
      <c r="AK7" s="116">
        <f>SUM(AK34,AK69,AK89,AK138,AK196,AK224,AK240,AK271,AK291,AK322,AK348,AK383,AK415,AK428,AK435,AK462,AK498,AK532,AK553,AK576,AK596,AK636,AK662,AK686,AK712,AK730,AK757)</f>
        <v>0</v>
      </c>
      <c r="AL7" s="116">
        <f>SUM(AL34,AL69,AL89,AL138,AL196,AL224,AL240,AL271,AL291,AL322,AL348,AL383,AL415,AL428,AL435,AL462,AL498,AL532,AL553,AL576,AL596,AL636,AL662,AL686,AL712,AL730,AL757)</f>
        <v>3</v>
      </c>
      <c r="AM7" s="116">
        <f>SUM(AM34,AM69,AM89,AM138,AM196,AM224,AM240,AM271,AM291,AM322,AM348,AM383,AM415,AM428,AM435,AM462,AM498,AM532,AM553,AM576,AM596,AM636,AM662,AM686,AM712,AM730,AM757)</f>
        <v>3</v>
      </c>
      <c r="AN7" s="116">
        <f>SUM(AN34,AN69,AN89,AN138,AN196,AN224,AN240,AN271,AN291,AN322,AN348,AN383,AN415,AN428,AN435,AN462,AN498,AN532,AN553,AN576,AN596,AN636,AN662,AN686,AN712,AN730,AN757)</f>
        <v>0</v>
      </c>
      <c r="AO7" s="116">
        <f>SUM(AO34,AO69,AO89,AO138,AO196,AO224,AO240,AO271,AO291,AO322,AO348,AO383,AO415,AO428,AO435,AO462,AO498,AO532,AO553,AO576,AO596,AO636,AO662,AO686,AO712,AO730,AO757)</f>
        <v>0</v>
      </c>
      <c r="AP7" s="116">
        <f>SUM(AP34,AP69,AP89,AP138,AP196,AP224,AP240,AP271,AP291,AP322,AP348,AP383,AP415,AP428,AP435,AP462,AP498,AP532,AP553,AP576,AP596,AP636,AP662,AP686,AP712,AP730,AP757)</f>
        <v>0</v>
      </c>
      <c r="AR7" s="170"/>
    </row>
    <row r="8" spans="1:44" s="63" customFormat="1" ht="12" customHeight="1" hidden="1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customHeight="1" hidden="1">
      <c r="A9" s="108" t="s">
        <v>993</v>
      </c>
      <c r="B9" s="109" t="s">
        <v>994</v>
      </c>
      <c r="C9" s="120">
        <f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customHeight="1" hidden="1">
      <c r="A11" s="108" t="s">
        <v>997</v>
      </c>
      <c r="B11" s="109" t="s">
        <v>998</v>
      </c>
      <c r="C11" s="120">
        <f>D11+E11+I11</f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 hidden="1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customHeight="1" hidden="1">
      <c r="A71" s="108" t="s">
        <v>1096</v>
      </c>
      <c r="B71" s="109" t="s">
        <v>1097</v>
      </c>
      <c r="C71" s="120">
        <f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 hidden="1">
      <c r="A72" s="108" t="s">
        <v>1098</v>
      </c>
      <c r="B72" s="109" t="s">
        <v>1099</v>
      </c>
      <c r="C72" s="120">
        <f>D72+E72+I72</f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 hidden="1">
      <c r="A73" s="108" t="s">
        <v>1100</v>
      </c>
      <c r="B73" s="109" t="s">
        <v>1101</v>
      </c>
      <c r="C73" s="120">
        <f>D73+E73+I73</f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 hidden="1">
      <c r="A74" s="108" t="s">
        <v>1102</v>
      </c>
      <c r="B74" s="109" t="s">
        <v>1103</v>
      </c>
      <c r="C74" s="120">
        <f>D74+E74+I74</f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 hidden="1">
      <c r="A75" s="108" t="s">
        <v>1104</v>
      </c>
      <c r="B75" s="109" t="s">
        <v>1105</v>
      </c>
      <c r="C75" s="120">
        <f>D75+E75+I75</f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 hidden="1">
      <c r="A76" s="108" t="s">
        <v>1106</v>
      </c>
      <c r="B76" s="109" t="s">
        <v>1107</v>
      </c>
      <c r="C76" s="120">
        <f>D76+E76+I76</f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 hidden="1">
      <c r="A77" s="108" t="s">
        <v>1108</v>
      </c>
      <c r="B77" s="109" t="s">
        <v>1109</v>
      </c>
      <c r="C77" s="120">
        <f>D77+E77+I77</f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 hidden="1">
      <c r="A78" s="108" t="s">
        <v>1110</v>
      </c>
      <c r="B78" s="109" t="s">
        <v>1111</v>
      </c>
      <c r="C78" s="120">
        <f>D78+E78+I78</f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 hidden="1">
      <c r="A79" s="108" t="s">
        <v>1112</v>
      </c>
      <c r="B79" s="109" t="s">
        <v>1113</v>
      </c>
      <c r="C79" s="120">
        <f>D79+E79+I79</f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 hidden="1">
      <c r="A80" s="108" t="s">
        <v>1114</v>
      </c>
      <c r="B80" s="109" t="s">
        <v>1115</v>
      </c>
      <c r="C80" s="120">
        <f>D80+E80+I80</f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 hidden="1">
      <c r="A81" s="108" t="s">
        <v>1116</v>
      </c>
      <c r="B81" s="109" t="s">
        <v>1117</v>
      </c>
      <c r="C81" s="120">
        <f>D81+E81+I81</f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 hidden="1">
      <c r="A82" s="108" t="s">
        <v>1118</v>
      </c>
      <c r="B82" s="109" t="s">
        <v>1119</v>
      </c>
      <c r="C82" s="120">
        <f>D82+E82+I82</f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 hidden="1">
      <c r="A83" s="108" t="s">
        <v>638</v>
      </c>
      <c r="B83" s="109" t="s">
        <v>1120</v>
      </c>
      <c r="C83" s="120">
        <f>D83+E83+I83</f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 hidden="1">
      <c r="A84" s="108" t="s">
        <v>1121</v>
      </c>
      <c r="B84" s="109" t="s">
        <v>1122</v>
      </c>
      <c r="C84" s="120">
        <f>D84+E84+I84</f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 hidden="1">
      <c r="A85" s="108" t="s">
        <v>1123</v>
      </c>
      <c r="B85" s="109" t="s">
        <v>1124</v>
      </c>
      <c r="C85" s="120">
        <f>D85+E85+I85</f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 hidden="1">
      <c r="A86" s="108" t="s">
        <v>1125</v>
      </c>
      <c r="B86" s="109" t="s">
        <v>1126</v>
      </c>
      <c r="C86" s="120">
        <f>D86+E86+I86</f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 hidden="1">
      <c r="A87" s="108" t="s">
        <v>1127</v>
      </c>
      <c r="B87" s="109" t="s">
        <v>1128</v>
      </c>
      <c r="C87" s="120">
        <f>D87+E87+I87</f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 hidden="1">
      <c r="A88" s="108" t="s">
        <v>104</v>
      </c>
      <c r="B88" s="109" t="s">
        <v>1040</v>
      </c>
      <c r="C88" s="120">
        <f>D88+E88+I88</f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 hidden="1">
      <c r="A89" s="108" t="s">
        <v>104</v>
      </c>
      <c r="B89" s="109" t="s">
        <v>1041</v>
      </c>
      <c r="C89" s="120">
        <f>D89+E89+I89</f>
        <v>0</v>
      </c>
      <c r="D89" s="121">
        <f>SUM(D71:D88)</f>
        <v>0</v>
      </c>
      <c r="E89" s="121">
        <f>SUM(E71:E88)</f>
        <v>0</v>
      </c>
      <c r="F89" s="121">
        <f>SUM(F71:F88)</f>
        <v>0</v>
      </c>
      <c r="G89" s="121">
        <f>SUM(G71:G88)</f>
        <v>0</v>
      </c>
      <c r="H89" s="121">
        <f>SUM(H71:H88)</f>
        <v>0</v>
      </c>
      <c r="I89" s="121">
        <f>SUM(I71:I88)</f>
        <v>0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0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0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 hidden="1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customHeight="1" hidden="1">
      <c r="A198" s="108" t="s">
        <v>775</v>
      </c>
      <c r="B198" s="109" t="s">
        <v>1293</v>
      </c>
      <c r="C198" s="120">
        <f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 hidden="1">
      <c r="A199" s="108" t="s">
        <v>1294</v>
      </c>
      <c r="B199" s="109" t="s">
        <v>1295</v>
      </c>
      <c r="C199" s="120">
        <f>D199+E199+I199</f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 hidden="1">
      <c r="A200" s="108" t="s">
        <v>777</v>
      </c>
      <c r="B200" s="109" t="s">
        <v>1296</v>
      </c>
      <c r="C200" s="120">
        <f>D200+E200+I200</f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 hidden="1">
      <c r="A201" s="108" t="s">
        <v>1297</v>
      </c>
      <c r="B201" s="109" t="s">
        <v>1298</v>
      </c>
      <c r="C201" s="120">
        <f>D201+E201+I201</f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 hidden="1">
      <c r="A202" s="108" t="s">
        <v>778</v>
      </c>
      <c r="B202" s="109" t="s">
        <v>1299</v>
      </c>
      <c r="C202" s="120">
        <f>D202+E202+I202</f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 hidden="1">
      <c r="A203" s="108" t="s">
        <v>1300</v>
      </c>
      <c r="B203" s="109" t="s">
        <v>1301</v>
      </c>
      <c r="C203" s="120">
        <f>D203+E203+I203</f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 hidden="1">
      <c r="A204" s="108" t="s">
        <v>1302</v>
      </c>
      <c r="B204" s="109" t="s">
        <v>1303</v>
      </c>
      <c r="C204" s="120">
        <f>D204+E204+I204</f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 hidden="1">
      <c r="A205" s="108" t="s">
        <v>1304</v>
      </c>
      <c r="B205" s="109" t="s">
        <v>1305</v>
      </c>
      <c r="C205" s="120">
        <f>D205+E205+I205</f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 hidden="1">
      <c r="A206" s="108" t="s">
        <v>1306</v>
      </c>
      <c r="B206" s="109" t="s">
        <v>1307</v>
      </c>
      <c r="C206" s="120">
        <f>D206+E206+I206</f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 hidden="1">
      <c r="A207" s="108" t="s">
        <v>1308</v>
      </c>
      <c r="B207" s="109" t="s">
        <v>1309</v>
      </c>
      <c r="C207" s="120">
        <f>D207+E207+I207</f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 hidden="1">
      <c r="A208" s="108" t="s">
        <v>1310</v>
      </c>
      <c r="B208" s="109" t="s">
        <v>1311</v>
      </c>
      <c r="C208" s="120">
        <f>D208+E208+I208</f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 hidden="1">
      <c r="A209" s="108" t="s">
        <v>1312</v>
      </c>
      <c r="B209" s="109" t="s">
        <v>1313</v>
      </c>
      <c r="C209" s="120">
        <f>D209+E209+I209</f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 hidden="1">
      <c r="A210" s="108" t="s">
        <v>1314</v>
      </c>
      <c r="B210" s="109" t="s">
        <v>1315</v>
      </c>
      <c r="C210" s="120">
        <f>D210+E210+I210</f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 hidden="1">
      <c r="A211" s="108" t="s">
        <v>1316</v>
      </c>
      <c r="B211" s="109" t="s">
        <v>1317</v>
      </c>
      <c r="C211" s="120">
        <f>D211+E211+I211</f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 hidden="1">
      <c r="A212" s="108" t="s">
        <v>789</v>
      </c>
      <c r="B212" s="109" t="s">
        <v>1318</v>
      </c>
      <c r="C212" s="120">
        <f>D212+E212+I212</f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 hidden="1">
      <c r="A213" s="108" t="s">
        <v>1319</v>
      </c>
      <c r="B213" s="109" t="s">
        <v>1320</v>
      </c>
      <c r="C213" s="120">
        <f>D213+E213+I213</f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 hidden="1">
      <c r="A214" s="108" t="s">
        <v>1321</v>
      </c>
      <c r="B214" s="109" t="s">
        <v>1322</v>
      </c>
      <c r="C214" s="120">
        <f>D214+E214+I214</f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 hidden="1">
      <c r="A215" s="108" t="s">
        <v>792</v>
      </c>
      <c r="B215" s="109" t="s">
        <v>1323</v>
      </c>
      <c r="C215" s="120">
        <f>D215+E215+I215</f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 hidden="1">
      <c r="A216" s="108" t="s">
        <v>1324</v>
      </c>
      <c r="B216" s="109" t="s">
        <v>1325</v>
      </c>
      <c r="C216" s="120">
        <f>D216+E216+I216</f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 hidden="1">
      <c r="A217" s="108" t="s">
        <v>1326</v>
      </c>
      <c r="B217" s="109" t="s">
        <v>1327</v>
      </c>
      <c r="C217" s="120">
        <f>D217+E217+I217</f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 hidden="1">
      <c r="A218" s="108" t="s">
        <v>795</v>
      </c>
      <c r="B218" s="109" t="s">
        <v>1328</v>
      </c>
      <c r="C218" s="120">
        <f>D218+E218+I218</f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 hidden="1">
      <c r="A219" s="108" t="s">
        <v>1329</v>
      </c>
      <c r="B219" s="109" t="s">
        <v>1330</v>
      </c>
      <c r="C219" s="120">
        <f>D219+E219+I219</f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 hidden="1">
      <c r="A220" s="108" t="s">
        <v>1331</v>
      </c>
      <c r="B220" s="109" t="s">
        <v>1332</v>
      </c>
      <c r="C220" s="120">
        <f>D220+E220+I220</f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 hidden="1">
      <c r="A221" s="108" t="s">
        <v>799</v>
      </c>
      <c r="B221" s="109" t="s">
        <v>1333</v>
      </c>
      <c r="C221" s="120">
        <f>D221+E221+I221</f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 hidden="1">
      <c r="A222" s="108" t="s">
        <v>1334</v>
      </c>
      <c r="B222" s="109" t="s">
        <v>1335</v>
      </c>
      <c r="C222" s="120">
        <f>D222+E222+I222</f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 hidden="1">
      <c r="A223" s="108" t="s">
        <v>104</v>
      </c>
      <c r="B223" s="109" t="s">
        <v>1040</v>
      </c>
      <c r="C223" s="120">
        <f>D223+E223+I223</f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 hidden="1">
      <c r="A224" s="108" t="s">
        <v>104</v>
      </c>
      <c r="B224" s="109" t="s">
        <v>1041</v>
      </c>
      <c r="C224" s="120">
        <f>D224+E224+I224</f>
        <v>0</v>
      </c>
      <c r="D224" s="121">
        <f>SUM(D198:D223)</f>
        <v>0</v>
      </c>
      <c r="E224" s="121">
        <f>SUM(E198:E223)</f>
        <v>0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0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0</v>
      </c>
      <c r="O224" s="121">
        <f>SUM(O198:O223)</f>
        <v>0</v>
      </c>
      <c r="P224" s="121">
        <f>SUM(P198:P223)</f>
        <v>0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0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0</v>
      </c>
      <c r="AD224" s="121">
        <f>SUM(AD198:AD223)</f>
        <v>0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 hidden="1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customHeight="1" hidden="1">
      <c r="A242" s="108" t="s">
        <v>1361</v>
      </c>
      <c r="B242" s="109" t="s">
        <v>1362</v>
      </c>
      <c r="C242" s="120">
        <f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 hidden="1">
      <c r="A243" s="108" t="s">
        <v>1363</v>
      </c>
      <c r="B243" s="109" t="s">
        <v>1364</v>
      </c>
      <c r="C243" s="120">
        <f>D243+E243+I243</f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 hidden="1">
      <c r="A244" s="108" t="s">
        <v>1365</v>
      </c>
      <c r="B244" s="109" t="s">
        <v>1366</v>
      </c>
      <c r="C244" s="120">
        <f>D244+E244+I244</f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 hidden="1">
      <c r="A245" s="108" t="s">
        <v>1367</v>
      </c>
      <c r="B245" s="109" t="s">
        <v>1368</v>
      </c>
      <c r="C245" s="120">
        <f>D245+E245+I245</f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 hidden="1">
      <c r="A246" s="108" t="s">
        <v>1369</v>
      </c>
      <c r="B246" s="109" t="s">
        <v>1370</v>
      </c>
      <c r="C246" s="120">
        <f>D246+E246+I246</f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 hidden="1">
      <c r="A247" s="108" t="s">
        <v>824</v>
      </c>
      <c r="B247" s="109" t="s">
        <v>1371</v>
      </c>
      <c r="C247" s="120">
        <f>D247+E247+I247</f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 hidden="1">
      <c r="A248" s="108" t="s">
        <v>1372</v>
      </c>
      <c r="B248" s="109" t="s">
        <v>1373</v>
      </c>
      <c r="C248" s="120">
        <f>D248+E248+I248</f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 hidden="1">
      <c r="A249" s="108" t="s">
        <v>1374</v>
      </c>
      <c r="B249" s="109" t="s">
        <v>1375</v>
      </c>
      <c r="C249" s="120">
        <f>D249+E249+I249</f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 hidden="1">
      <c r="A250" s="108" t="s">
        <v>843</v>
      </c>
      <c r="B250" s="109" t="s">
        <v>1376</v>
      </c>
      <c r="C250" s="120">
        <f>D250+E250+I250</f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 hidden="1">
      <c r="A251" s="108" t="s">
        <v>1377</v>
      </c>
      <c r="B251" s="109" t="s">
        <v>1378</v>
      </c>
      <c r="C251" s="120">
        <f>D251+E251+I251</f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 hidden="1">
      <c r="A252" s="108" t="s">
        <v>1379</v>
      </c>
      <c r="B252" s="109" t="s">
        <v>1380</v>
      </c>
      <c r="C252" s="120">
        <f>D252+E252+I252</f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 hidden="1">
      <c r="A253" s="108" t="s">
        <v>845</v>
      </c>
      <c r="B253" s="109" t="s">
        <v>1381</v>
      </c>
      <c r="C253" s="120">
        <f>D253+E253+I253</f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 hidden="1">
      <c r="A254" s="108" t="s">
        <v>1382</v>
      </c>
      <c r="B254" s="109" t="s">
        <v>1383</v>
      </c>
      <c r="C254" s="120">
        <f>D254+E254+I254</f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 hidden="1">
      <c r="A255" s="108" t="s">
        <v>1384</v>
      </c>
      <c r="B255" s="109" t="s">
        <v>1385</v>
      </c>
      <c r="C255" s="120">
        <f>D255+E255+I255</f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 hidden="1">
      <c r="A256" s="108" t="s">
        <v>1386</v>
      </c>
      <c r="B256" s="109" t="s">
        <v>1387</v>
      </c>
      <c r="C256" s="120">
        <f>D256+E256+I256</f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 hidden="1">
      <c r="A257" s="108" t="s">
        <v>830</v>
      </c>
      <c r="B257" s="109" t="s">
        <v>1388</v>
      </c>
      <c r="C257" s="120">
        <f>D257+E257+I257</f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 hidden="1">
      <c r="A258" s="108" t="s">
        <v>1389</v>
      </c>
      <c r="B258" s="109" t="s">
        <v>1390</v>
      </c>
      <c r="C258" s="120">
        <f>D258+E258+I258</f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 hidden="1">
      <c r="A259" s="108" t="s">
        <v>1391</v>
      </c>
      <c r="B259" s="109" t="s">
        <v>1392</v>
      </c>
      <c r="C259" s="120">
        <f>D259+E259+I259</f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 hidden="1">
      <c r="A260" s="108" t="s">
        <v>834</v>
      </c>
      <c r="B260" s="109" t="s">
        <v>1393</v>
      </c>
      <c r="C260" s="120">
        <f>D260+E260+I260</f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 hidden="1">
      <c r="A261" s="108" t="s">
        <v>1394</v>
      </c>
      <c r="B261" s="109" t="s">
        <v>1395</v>
      </c>
      <c r="C261" s="120">
        <f>D261+E261+I261</f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 hidden="1">
      <c r="A262" s="108" t="s">
        <v>836</v>
      </c>
      <c r="B262" s="109" t="s">
        <v>1396</v>
      </c>
      <c r="C262" s="120">
        <f>D262+E262+I262</f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 hidden="1">
      <c r="A263" s="108" t="s">
        <v>837</v>
      </c>
      <c r="B263" s="109" t="s">
        <v>1397</v>
      </c>
      <c r="C263" s="120">
        <f>D263+E263+I263</f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 hidden="1">
      <c r="A264" s="108" t="s">
        <v>838</v>
      </c>
      <c r="B264" s="109" t="s">
        <v>1398</v>
      </c>
      <c r="C264" s="120">
        <f>D264+E264+I264</f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 hidden="1">
      <c r="A265" s="108" t="s">
        <v>1399</v>
      </c>
      <c r="B265" s="109" t="s">
        <v>1400</v>
      </c>
      <c r="C265" s="120">
        <f>D265+E265+I265</f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 hidden="1">
      <c r="A266" s="108" t="s">
        <v>850</v>
      </c>
      <c r="B266" s="109" t="s">
        <v>1401</v>
      </c>
      <c r="C266" s="120">
        <f>D266+E266+I266</f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 hidden="1">
      <c r="A267" s="108" t="s">
        <v>1402</v>
      </c>
      <c r="B267" s="109" t="s">
        <v>1403</v>
      </c>
      <c r="C267" s="120">
        <f>D267+E267+I267</f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 hidden="1">
      <c r="A268" s="108" t="s">
        <v>1404</v>
      </c>
      <c r="B268" s="109" t="s">
        <v>1405</v>
      </c>
      <c r="C268" s="120">
        <f>D268+E268+I268</f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 hidden="1">
      <c r="A269" s="108" t="s">
        <v>1406</v>
      </c>
      <c r="B269" s="109" t="s">
        <v>1407</v>
      </c>
      <c r="C269" s="120">
        <f>D269+E269+I269</f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 hidden="1">
      <c r="A270" s="108" t="s">
        <v>104</v>
      </c>
      <c r="B270" s="109" t="s">
        <v>1040</v>
      </c>
      <c r="C270" s="120">
        <f>D270+E270+I270</f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 hidden="1">
      <c r="A271" s="108" t="s">
        <v>104</v>
      </c>
      <c r="B271" s="109" t="s">
        <v>1041</v>
      </c>
      <c r="C271" s="120">
        <f>D271+E271+I271</f>
        <v>0</v>
      </c>
      <c r="D271" s="121">
        <f>SUM(D242:D270)</f>
        <v>0</v>
      </c>
      <c r="E271" s="121">
        <f>SUM(E242:E270)</f>
        <v>0</v>
      </c>
      <c r="F271" s="121">
        <f>SUM(F242:F270)</f>
        <v>0</v>
      </c>
      <c r="G271" s="121">
        <f>SUM(G242:G270)</f>
        <v>0</v>
      </c>
      <c r="H271" s="121">
        <f>SUM(H242:H270)</f>
        <v>0</v>
      </c>
      <c r="I271" s="121">
        <f>SUM(I242:I270)</f>
        <v>0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0</v>
      </c>
      <c r="Q271" s="121">
        <f>SUM(Q242:Q270)</f>
        <v>0</v>
      </c>
      <c r="R271" s="121">
        <f>SUM(R242:R270)</f>
        <v>0</v>
      </c>
      <c r="S271" s="121">
        <f>SUM(S242:S270)</f>
        <v>0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0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0</v>
      </c>
      <c r="AK271" s="121">
        <f>SUM(AK242:AK270)</f>
        <v>0</v>
      </c>
      <c r="AL271" s="121">
        <f>SUM(AL242:AL270)</f>
        <v>0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 hidden="1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customHeight="1" hidden="1">
      <c r="A324" s="108" t="s">
        <v>1486</v>
      </c>
      <c r="B324" s="109" t="s">
        <v>1487</v>
      </c>
      <c r="C324" s="120">
        <f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 hidden="1">
      <c r="A325" s="108" t="s">
        <v>1488</v>
      </c>
      <c r="B325" s="109" t="s">
        <v>1489</v>
      </c>
      <c r="C325" s="120">
        <f>D325+E325+I325</f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 hidden="1">
      <c r="A326" s="108" t="s">
        <v>1490</v>
      </c>
      <c r="B326" s="109" t="s">
        <v>1491</v>
      </c>
      <c r="C326" s="120">
        <f>D326+E326+I326</f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 hidden="1">
      <c r="A327" s="108" t="s">
        <v>1492</v>
      </c>
      <c r="B327" s="109" t="s">
        <v>1493</v>
      </c>
      <c r="C327" s="120">
        <f>D327+E327+I327</f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 hidden="1">
      <c r="A328" s="108" t="s">
        <v>1494</v>
      </c>
      <c r="B328" s="109" t="s">
        <v>1495</v>
      </c>
      <c r="C328" s="120">
        <f>D328+E328+I328</f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 hidden="1">
      <c r="A329" s="108" t="s">
        <v>926</v>
      </c>
      <c r="B329" s="109" t="s">
        <v>1496</v>
      </c>
      <c r="C329" s="120">
        <f>D329+E329+I329</f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 hidden="1">
      <c r="A330" s="108" t="s">
        <v>927</v>
      </c>
      <c r="B330" s="109" t="s">
        <v>1497</v>
      </c>
      <c r="C330" s="120">
        <f>D330+E330+I330</f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 hidden="1">
      <c r="A331" s="108" t="s">
        <v>1498</v>
      </c>
      <c r="B331" s="109" t="s">
        <v>1499</v>
      </c>
      <c r="C331" s="120">
        <f>D331+E331+I331</f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 hidden="1">
      <c r="A332" s="108" t="s">
        <v>1500</v>
      </c>
      <c r="B332" s="109" t="s">
        <v>1501</v>
      </c>
      <c r="C332" s="120">
        <f>D332+E332+I332</f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customHeight="1" hidden="1">
      <c r="A333" s="108" t="s">
        <v>1502</v>
      </c>
      <c r="B333" s="109" t="s">
        <v>1503</v>
      </c>
      <c r="C333" s="120">
        <f>D333+E333+I333</f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 hidden="1">
      <c r="A334" s="108" t="s">
        <v>1504</v>
      </c>
      <c r="B334" s="109" t="s">
        <v>1505</v>
      </c>
      <c r="C334" s="120">
        <f>D334+E334+I334</f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 hidden="1">
      <c r="A335" s="108" t="s">
        <v>931</v>
      </c>
      <c r="B335" s="109" t="s">
        <v>1506</v>
      </c>
      <c r="C335" s="120">
        <f>D335+E335+I335</f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 hidden="1">
      <c r="A336" s="108" t="s">
        <v>1507</v>
      </c>
      <c r="B336" s="109" t="s">
        <v>1508</v>
      </c>
      <c r="C336" s="120">
        <f>D336+E336+I336</f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 hidden="1">
      <c r="A337" s="108" t="s">
        <v>1509</v>
      </c>
      <c r="B337" s="109" t="s">
        <v>1510</v>
      </c>
      <c r="C337" s="120">
        <f>D337+E337+I337</f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 hidden="1">
      <c r="A338" s="108" t="s">
        <v>934</v>
      </c>
      <c r="B338" s="109" t="s">
        <v>1511</v>
      </c>
      <c r="C338" s="120">
        <f>D338+E338+I338</f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 hidden="1">
      <c r="A339" s="108" t="s">
        <v>935</v>
      </c>
      <c r="B339" s="109" t="s">
        <v>1512</v>
      </c>
      <c r="C339" s="120">
        <f>D339+E339+I339</f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customHeight="1" hidden="1">
      <c r="A340" s="108" t="s">
        <v>936</v>
      </c>
      <c r="B340" s="109" t="s">
        <v>1513</v>
      </c>
      <c r="C340" s="120">
        <f>D340+E340+I340</f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 hidden="1">
      <c r="A341" s="108" t="s">
        <v>937</v>
      </c>
      <c r="B341" s="109" t="s">
        <v>1514</v>
      </c>
      <c r="C341" s="120">
        <f>D341+E341+I341</f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 hidden="1">
      <c r="A342" s="108" t="s">
        <v>938</v>
      </c>
      <c r="B342" s="109" t="s">
        <v>1515</v>
      </c>
      <c r="C342" s="120">
        <f>D342+E342+I342</f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 hidden="1">
      <c r="A343" s="108" t="s">
        <v>939</v>
      </c>
      <c r="B343" s="109" t="s">
        <v>1516</v>
      </c>
      <c r="C343" s="120">
        <f>D343+E343+I343</f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 hidden="1">
      <c r="A344" s="108" t="s">
        <v>1517</v>
      </c>
      <c r="B344" s="109" t="s">
        <v>1518</v>
      </c>
      <c r="C344" s="120">
        <f>D344+E344+I344</f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 hidden="1">
      <c r="A345" s="108" t="s">
        <v>1519</v>
      </c>
      <c r="B345" s="109" t="s">
        <v>1520</v>
      </c>
      <c r="C345" s="120">
        <f>D345+E345+I345</f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 hidden="1">
      <c r="A346" s="108" t="s">
        <v>1521</v>
      </c>
      <c r="B346" s="109" t="s">
        <v>1522</v>
      </c>
      <c r="C346" s="120">
        <f>D346+E346+I346</f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 hidden="1">
      <c r="A347" s="108" t="s">
        <v>104</v>
      </c>
      <c r="B347" s="109" t="s">
        <v>1040</v>
      </c>
      <c r="C347" s="120">
        <f>D347+E347+I347</f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 hidden="1">
      <c r="A348" s="108" t="s">
        <v>104</v>
      </c>
      <c r="B348" s="109" t="s">
        <v>1041</v>
      </c>
      <c r="C348" s="120">
        <f>D348+E348+I348</f>
        <v>0</v>
      </c>
      <c r="D348" s="121">
        <f>SUM(D324:D347)</f>
        <v>0</v>
      </c>
      <c r="E348" s="121">
        <f>SUM(E324:E347)</f>
        <v>0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0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0</v>
      </c>
      <c r="Q348" s="121">
        <f>SUM(Q324:Q347)</f>
        <v>0</v>
      </c>
      <c r="R348" s="121">
        <f>SUM(R324:R347)</f>
        <v>0</v>
      </c>
      <c r="S348" s="121">
        <f>SUM(S324:S347)</f>
        <v>0</v>
      </c>
      <c r="T348" s="121">
        <f>SUM(T324:T347)</f>
        <v>0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0</v>
      </c>
      <c r="AM348" s="121">
        <f>SUM(AM324:AM347)</f>
        <v>0</v>
      </c>
      <c r="AN348" s="121">
        <f>SUM(AN324:AN347)</f>
        <v>0</v>
      </c>
      <c r="AO348" s="121">
        <f>SUM(AO324:AO347)</f>
        <v>0</v>
      </c>
      <c r="AP348" s="121">
        <f>SUM(AP324:AP347)</f>
        <v>0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>
        <v>1</v>
      </c>
    </row>
    <row r="500" spans="1:44" ht="12" customHeight="1">
      <c r="A500" s="108" t="s">
        <v>1780</v>
      </c>
      <c r="B500" s="109" t="s">
        <v>1781</v>
      </c>
      <c r="C500" s="120">
        <f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>
      <c r="A501" s="108" t="s">
        <v>1782</v>
      </c>
      <c r="B501" s="109" t="s">
        <v>1783</v>
      </c>
      <c r="C501" s="120">
        <f>D501+E501+I501</f>
        <v>1</v>
      </c>
      <c r="D501" s="98">
        <v>1</v>
      </c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>
      <c r="A502" s="108" t="s">
        <v>1784</v>
      </c>
      <c r="B502" s="109" t="s">
        <v>1785</v>
      </c>
      <c r="C502" s="120">
        <f>D502+E502+I502</f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>
      <c r="A503" s="108" t="s">
        <v>1786</v>
      </c>
      <c r="B503" s="109" t="s">
        <v>1787</v>
      </c>
      <c r="C503" s="120">
        <f>D503+E503+I503</f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>
      <c r="A504" s="108" t="s">
        <v>1788</v>
      </c>
      <c r="B504" s="109" t="s">
        <v>1789</v>
      </c>
      <c r="C504" s="120">
        <f>D504+E504+I504</f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>
      <c r="A505" s="108" t="s">
        <v>1790</v>
      </c>
      <c r="B505" s="109" t="s">
        <v>1791</v>
      </c>
      <c r="C505" s="120">
        <f>D505+E505+I505</f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>
      <c r="A506" s="108" t="s">
        <v>1792</v>
      </c>
      <c r="B506" s="109" t="s">
        <v>1793</v>
      </c>
      <c r="C506" s="120">
        <f>D506+E506+I506</f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>
      <c r="A507" s="108" t="s">
        <v>1794</v>
      </c>
      <c r="B507" s="109" t="s">
        <v>1795</v>
      </c>
      <c r="C507" s="120">
        <f>D507+E507+I507</f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>
      <c r="A508" s="108" t="s">
        <v>1796</v>
      </c>
      <c r="B508" s="109" t="s">
        <v>1797</v>
      </c>
      <c r="C508" s="120">
        <f>D508+E508+I508</f>
        <v>1</v>
      </c>
      <c r="D508" s="98">
        <v>1</v>
      </c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>
      <c r="A509" s="108" t="s">
        <v>1798</v>
      </c>
      <c r="B509" s="109" t="s">
        <v>1799</v>
      </c>
      <c r="C509" s="120">
        <f>D509+E509+I509</f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>
      <c r="A510" s="108" t="s">
        <v>1800</v>
      </c>
      <c r="B510" s="109" t="s">
        <v>1801</v>
      </c>
      <c r="C510" s="120">
        <f>D510+E510+I510</f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>
      <c r="A511" s="108" t="s">
        <v>1802</v>
      </c>
      <c r="B511" s="109" t="s">
        <v>1803</v>
      </c>
      <c r="C511" s="120">
        <f>D511+E511+I511</f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>
      <c r="A512" s="108" t="s">
        <v>1804</v>
      </c>
      <c r="B512" s="109" t="s">
        <v>1805</v>
      </c>
      <c r="C512" s="120">
        <f>D512+E512+I512</f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>
      <c r="A513" s="108" t="s">
        <v>1806</v>
      </c>
      <c r="B513" s="109" t="s">
        <v>1807</v>
      </c>
      <c r="C513" s="120">
        <f>D513+E513+I513</f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>
      <c r="A514" s="108" t="s">
        <v>1808</v>
      </c>
      <c r="B514" s="109" t="s">
        <v>1809</v>
      </c>
      <c r="C514" s="120">
        <f>D514+E514+I514</f>
        <v>4</v>
      </c>
      <c r="D514" s="98">
        <v>1</v>
      </c>
      <c r="E514" s="119"/>
      <c r="F514" s="119"/>
      <c r="G514" s="119"/>
      <c r="H514" s="119"/>
      <c r="I514" s="119">
        <v>3</v>
      </c>
      <c r="J514" s="119"/>
      <c r="K514" s="119"/>
      <c r="L514" s="119"/>
      <c r="M514" s="119"/>
      <c r="N514" s="119"/>
      <c r="O514" s="119"/>
      <c r="P514" s="119"/>
      <c r="Q514" s="119"/>
      <c r="R514" s="119">
        <v>3</v>
      </c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>
        <v>3</v>
      </c>
      <c r="AM514" s="119">
        <v>3</v>
      </c>
      <c r="AN514" s="119"/>
      <c r="AO514" s="119"/>
      <c r="AP514" s="119"/>
      <c r="AR514" s="170"/>
    </row>
    <row r="515" spans="1:44" ht="12" customHeight="1">
      <c r="A515" s="108" t="s">
        <v>1810</v>
      </c>
      <c r="B515" s="109" t="s">
        <v>1811</v>
      </c>
      <c r="C515" s="120">
        <f>D515+E515+I515</f>
        <v>2</v>
      </c>
      <c r="D515" s="98"/>
      <c r="E515" s="119">
        <v>2</v>
      </c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>
      <c r="A516" s="108" t="s">
        <v>1812</v>
      </c>
      <c r="B516" s="109" t="s">
        <v>1813</v>
      </c>
      <c r="C516" s="120">
        <f>D516+E516+I516</f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>
      <c r="A517" s="108" t="s">
        <v>1814</v>
      </c>
      <c r="B517" s="109" t="s">
        <v>1815</v>
      </c>
      <c r="C517" s="120">
        <f>D517+E517+I517</f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>
      <c r="A518" s="108" t="s">
        <v>1816</v>
      </c>
      <c r="B518" s="109" t="s">
        <v>1817</v>
      </c>
      <c r="C518" s="120">
        <f>D518+E518+I518</f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>
      <c r="A519" s="108" t="s">
        <v>1818</v>
      </c>
      <c r="B519" s="109" t="s">
        <v>1819</v>
      </c>
      <c r="C519" s="120">
        <f>D519+E519+I519</f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>
      <c r="A520" s="108" t="s">
        <v>1820</v>
      </c>
      <c r="B520" s="109" t="s">
        <v>1821</v>
      </c>
      <c r="C520" s="120">
        <f>D520+E520+I520</f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>
      <c r="A521" s="108" t="s">
        <v>1822</v>
      </c>
      <c r="B521" s="109" t="s">
        <v>1823</v>
      </c>
      <c r="C521" s="120">
        <f>D521+E521+I521</f>
        <v>2</v>
      </c>
      <c r="D521" s="98">
        <v>2</v>
      </c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>
      <c r="A522" s="108" t="s">
        <v>1824</v>
      </c>
      <c r="B522" s="109" t="s">
        <v>1825</v>
      </c>
      <c r="C522" s="120">
        <f>D522+E522+I522</f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>
      <c r="A523" s="108" t="s">
        <v>1826</v>
      </c>
      <c r="B523" s="109" t="s">
        <v>1827</v>
      </c>
      <c r="C523" s="120">
        <f>D523+E523+I523</f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>
      <c r="A524" s="108" t="s">
        <v>1828</v>
      </c>
      <c r="B524" s="109" t="s">
        <v>1829</v>
      </c>
      <c r="C524" s="120">
        <f>D524+E524+I524</f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>
      <c r="A525" s="108" t="s">
        <v>1830</v>
      </c>
      <c r="B525" s="109" t="s">
        <v>1831</v>
      </c>
      <c r="C525" s="120">
        <f>D525+E525+I525</f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>
      <c r="A526" s="108" t="s">
        <v>1832</v>
      </c>
      <c r="B526" s="109" t="s">
        <v>1833</v>
      </c>
      <c r="C526" s="120">
        <f>D526+E526+I526</f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>
      <c r="A527" s="108" t="s">
        <v>1834</v>
      </c>
      <c r="B527" s="109" t="s">
        <v>1835</v>
      </c>
      <c r="C527" s="120">
        <f>D527+E527+I527</f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>
      <c r="A528" s="108" t="s">
        <v>1836</v>
      </c>
      <c r="B528" s="109" t="s">
        <v>1837</v>
      </c>
      <c r="C528" s="120">
        <f>D528+E528+I528</f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>
      <c r="A529" s="108" t="s">
        <v>1838</v>
      </c>
      <c r="B529" s="109" t="s">
        <v>1839</v>
      </c>
      <c r="C529" s="120">
        <f>D529+E529+I529</f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>
      <c r="A530" s="108" t="s">
        <v>1840</v>
      </c>
      <c r="B530" s="109" t="s">
        <v>1841</v>
      </c>
      <c r="C530" s="120">
        <f>D530+E530+I530</f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>
      <c r="A531" s="108" t="s">
        <v>104</v>
      </c>
      <c r="B531" s="109" t="s">
        <v>1040</v>
      </c>
      <c r="C531" s="120">
        <f>D531+E531+I531</f>
        <v>3</v>
      </c>
      <c r="D531" s="98">
        <v>1</v>
      </c>
      <c r="E531" s="119">
        <v>2</v>
      </c>
      <c r="F531" s="119">
        <v>1</v>
      </c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>
      <c r="A532" s="108" t="s">
        <v>104</v>
      </c>
      <c r="B532" s="109" t="s">
        <v>1041</v>
      </c>
      <c r="C532" s="120">
        <f>D532+E532+I532</f>
        <v>13</v>
      </c>
      <c r="D532" s="121">
        <f>SUM(D500:D531)</f>
        <v>6</v>
      </c>
      <c r="E532" s="121">
        <f>SUM(E500:E531)</f>
        <v>4</v>
      </c>
      <c r="F532" s="121">
        <f>SUM(F500:F531)</f>
        <v>1</v>
      </c>
      <c r="G532" s="121">
        <f>SUM(G500:G531)</f>
        <v>0</v>
      </c>
      <c r="H532" s="121">
        <f>SUM(H500:H531)</f>
        <v>0</v>
      </c>
      <c r="I532" s="121">
        <f>SUM(I500:I531)</f>
        <v>3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3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3</v>
      </c>
      <c r="AM532" s="121">
        <f>SUM(AM500:AM531)</f>
        <v>3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&amp;L602D0693&amp;C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93" customWidth="1"/>
    <col min="13" max="16384" width="9.421875" style="20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32"/>
    </row>
    <row r="2" spans="1:10" ht="16.5" customHeight="1">
      <c r="A2" s="303" t="s">
        <v>11</v>
      </c>
      <c r="B2" s="296" t="s">
        <v>178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2.75" customHeight="1">
      <c r="A6" s="6"/>
      <c r="B6" s="45" t="s">
        <v>103</v>
      </c>
      <c r="C6" s="151">
        <f>D6+E6+F6</f>
        <v>596</v>
      </c>
      <c r="D6" s="151">
        <f>SUM(D33,D68,D88,D137,D195,D223,D239,D270,D290,D321,D347,D382,D414,D427,D434,D461,D497,D531,D552,D575,D595,D635,D661,D685,D711,D729,D756)</f>
        <v>491</v>
      </c>
      <c r="E6" s="151">
        <f>SUM(E33,E68,E88,E137,E195,E223,E239,E270,E290,E321,E347,E382,E414,E427,E434,E461,E497,E531,E552,E575,E595,E635,E661,E685,E711,E729,E756)</f>
        <v>14</v>
      </c>
      <c r="F6" s="151">
        <f>SUM(F33,F68,F88,F137,F195,F223,F239,F270,F290,F321,F347,F382,F414,F427,F434,F461,F497,F531,F552,F575,F595,F635,F661,F685,F711,F729,F756)</f>
        <v>91</v>
      </c>
      <c r="G6" s="151">
        <f>SUM(G33,G68,G88,G137,G195,G223,G239,G270,G290,G321,G347,G382,G414,G427,G434,G461,G497,G531,G552,G575,G595,G635,G661,G685,G711,G729,G756)</f>
        <v>35</v>
      </c>
      <c r="H6" s="151">
        <f>SUM(H33,H68,H88,H137,H195,H223,H239,H270,H290,H321,H347,H382,H414,H427,H434,H461,H497,H531,H552,H575,H595,H635,H661,H685,H711,H729,H756)</f>
        <v>0</v>
      </c>
      <c r="I6" s="151">
        <f>SUM(I33,I68,I88,I137,I195,I223,I239,I270,I290,I321,I347,I382,I414,I427,I434,I461,I497,I531,I552,I575,I595,I635,I661,I685,I711,I729,I756)</f>
        <v>56</v>
      </c>
      <c r="J6" s="151">
        <f>SUM(J33,J68,J88,J137,J195,J223,J239,J270,J290,J321,J347,J382,J414,J427,J434,J461,J497,J531,J552,J575,J595,J635,J661,J685,J711,J729,J756)</f>
        <v>0</v>
      </c>
      <c r="L6" s="170"/>
    </row>
    <row r="7" spans="1:12" s="21" customFormat="1" ht="12.75" customHeight="1" hidden="1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2.75" customHeight="1" hidden="1">
      <c r="A8" s="125" t="s">
        <v>993</v>
      </c>
      <c r="B8" s="126" t="s">
        <v>994</v>
      </c>
      <c r="C8" s="112">
        <f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2.75" customHeight="1" hidden="1">
      <c r="A9" s="108" t="s">
        <v>995</v>
      </c>
      <c r="B9" s="109" t="s">
        <v>996</v>
      </c>
      <c r="C9" s="112">
        <f>D9+E9+F9</f>
        <v>0</v>
      </c>
      <c r="D9" s="98"/>
      <c r="E9" s="98"/>
      <c r="F9" s="98"/>
      <c r="G9" s="98"/>
      <c r="H9" s="98"/>
      <c r="I9" s="98"/>
      <c r="J9" s="98"/>
      <c r="L9" s="170"/>
    </row>
    <row r="10" spans="1:12" ht="12.75" customHeight="1" hidden="1">
      <c r="A10" s="108" t="s">
        <v>997</v>
      </c>
      <c r="B10" s="109" t="s">
        <v>998</v>
      </c>
      <c r="C10" s="112">
        <f>D10+E10+F10</f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2.75" customHeight="1" hidden="1">
      <c r="A11" s="108" t="s">
        <v>999</v>
      </c>
      <c r="B11" s="109" t="s">
        <v>1000</v>
      </c>
      <c r="C11" s="112">
        <f>D11+E11+F11</f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2.75" customHeight="1" hidden="1">
      <c r="A12" s="108" t="s">
        <v>1001</v>
      </c>
      <c r="B12" s="109" t="s">
        <v>1002</v>
      </c>
      <c r="C12" s="112">
        <f>D12+E12+F12</f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2.75" customHeight="1" hidden="1">
      <c r="A13" s="108" t="s">
        <v>1003</v>
      </c>
      <c r="B13" s="109" t="s">
        <v>1004</v>
      </c>
      <c r="C13" s="112">
        <f>D13+E13+F13</f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2.75" customHeight="1" hidden="1">
      <c r="A14" s="108" t="s">
        <v>1005</v>
      </c>
      <c r="B14" s="109" t="s">
        <v>1006</v>
      </c>
      <c r="C14" s="112">
        <f>D14+E14+F14</f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2.75" customHeight="1" hidden="1">
      <c r="A15" s="108" t="s">
        <v>1007</v>
      </c>
      <c r="B15" s="109" t="s">
        <v>1008</v>
      </c>
      <c r="C15" s="112">
        <f>D15+E15+F15</f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2.75" customHeight="1" hidden="1">
      <c r="A16" s="108" t="s">
        <v>1009</v>
      </c>
      <c r="B16" s="109" t="s">
        <v>1010</v>
      </c>
      <c r="C16" s="112">
        <f>D16+E16+F16</f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2.75" customHeight="1" hidden="1">
      <c r="A17" s="108" t="s">
        <v>1011</v>
      </c>
      <c r="B17" s="109" t="s">
        <v>1012</v>
      </c>
      <c r="C17" s="112">
        <f>D17+E17+F17</f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2.75" customHeight="1" hidden="1">
      <c r="A18" s="108" t="s">
        <v>1013</v>
      </c>
      <c r="B18" s="109" t="s">
        <v>1014</v>
      </c>
      <c r="C18" s="112">
        <f>D18+E18+F18</f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2.75" customHeight="1" hidden="1">
      <c r="A19" s="108" t="s">
        <v>1015</v>
      </c>
      <c r="B19" s="109" t="s">
        <v>1016</v>
      </c>
      <c r="C19" s="112">
        <f>D19+E19+F19</f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2.75" customHeight="1" hidden="1">
      <c r="A20" s="108" t="s">
        <v>1017</v>
      </c>
      <c r="B20" s="109" t="s">
        <v>1018</v>
      </c>
      <c r="C20" s="112">
        <f>D20+E20+F20</f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2.75" customHeight="1" hidden="1">
      <c r="A21" s="108" t="s">
        <v>576</v>
      </c>
      <c r="B21" s="109" t="s">
        <v>1019</v>
      </c>
      <c r="C21" s="112">
        <f>D21+E21+F21</f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2.75" customHeight="1" hidden="1">
      <c r="A22" s="108" t="s">
        <v>1020</v>
      </c>
      <c r="B22" s="109" t="s">
        <v>1021</v>
      </c>
      <c r="C22" s="112">
        <f>D22+E22+F22</f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2.75" customHeight="1" hidden="1">
      <c r="A23" s="108" t="s">
        <v>1022</v>
      </c>
      <c r="B23" s="109" t="s">
        <v>1023</v>
      </c>
      <c r="C23" s="112">
        <f>D23+E23+F23</f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2.75" customHeight="1" hidden="1">
      <c r="A24" s="108" t="s">
        <v>1024</v>
      </c>
      <c r="B24" s="109" t="s">
        <v>1025</v>
      </c>
      <c r="C24" s="112">
        <f>D24+E24+F24</f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2.75" customHeight="1" hidden="1">
      <c r="A25" s="108" t="s">
        <v>1026</v>
      </c>
      <c r="B25" s="109" t="s">
        <v>1027</v>
      </c>
      <c r="C25" s="112">
        <f>D25+E25+F25</f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2.75" customHeight="1" hidden="1">
      <c r="A26" s="108" t="s">
        <v>1028</v>
      </c>
      <c r="B26" s="109" t="s">
        <v>1029</v>
      </c>
      <c r="C26" s="112">
        <f>D26+E26+F26</f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2.75" customHeight="1" hidden="1">
      <c r="A27" s="108" t="s">
        <v>1030</v>
      </c>
      <c r="B27" s="109" t="s">
        <v>1031</v>
      </c>
      <c r="C27" s="112">
        <f>D27+E27+F27</f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2.75" customHeight="1" hidden="1">
      <c r="A28" s="108" t="s">
        <v>1032</v>
      </c>
      <c r="B28" s="109" t="s">
        <v>1033</v>
      </c>
      <c r="C28" s="112">
        <f>D28+E28+F28</f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2.75" customHeight="1" hidden="1">
      <c r="A29" s="108" t="s">
        <v>1034</v>
      </c>
      <c r="B29" s="109" t="s">
        <v>1035</v>
      </c>
      <c r="C29" s="112">
        <f>D29+E29+F29</f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2.75" customHeight="1" hidden="1">
      <c r="A30" s="108" t="s">
        <v>1036</v>
      </c>
      <c r="B30" s="109" t="s">
        <v>1037</v>
      </c>
      <c r="C30" s="112">
        <f>D30+E30+F30</f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2.75" customHeight="1" hidden="1">
      <c r="A31" s="108" t="s">
        <v>1038</v>
      </c>
      <c r="B31" s="109" t="s">
        <v>1039</v>
      </c>
      <c r="C31" s="112">
        <f>D31+E31+F31</f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2.75" customHeight="1" hidden="1">
      <c r="A32" s="108" t="s">
        <v>104</v>
      </c>
      <c r="B32" s="109" t="s">
        <v>1040</v>
      </c>
      <c r="C32" s="112">
        <f>D32+E32+F32</f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2.75" customHeight="1" hidden="1">
      <c r="A33" s="108" t="s">
        <v>104</v>
      </c>
      <c r="B33" s="109" t="s">
        <v>1041</v>
      </c>
      <c r="C33" s="112">
        <f>D33+E33+F33</f>
        <v>0</v>
      </c>
      <c r="D33" s="121">
        <f>SUM(D8:D32)</f>
        <v>0</v>
      </c>
      <c r="E33" s="121">
        <f>SUM(E8:E32)</f>
        <v>0</v>
      </c>
      <c r="F33" s="121">
        <f>SUM(F8:F32)</f>
        <v>0</v>
      </c>
      <c r="G33" s="121">
        <f>SUM(G8:G32)</f>
        <v>0</v>
      </c>
      <c r="H33" s="121">
        <f>SUM(H8:H32)</f>
        <v>0</v>
      </c>
      <c r="I33" s="121">
        <f>SUM(I8:I32)</f>
        <v>0</v>
      </c>
      <c r="J33" s="121">
        <f>SUM(J8:J32)</f>
        <v>0</v>
      </c>
      <c r="L33" s="170"/>
    </row>
    <row r="34" spans="1:12" ht="12.75" customHeight="1" hidden="1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/>
    </row>
    <row r="35" spans="1:12" ht="12.75" customHeight="1" hidden="1">
      <c r="A35" s="108" t="s">
        <v>1043</v>
      </c>
      <c r="B35" s="109" t="s">
        <v>1044</v>
      </c>
      <c r="C35" s="112">
        <f>D35+E35+F35</f>
        <v>0</v>
      </c>
      <c r="D35" s="98"/>
      <c r="E35" s="98"/>
      <c r="F35" s="98"/>
      <c r="G35" s="98"/>
      <c r="H35" s="98"/>
      <c r="I35" s="98"/>
      <c r="J35" s="98"/>
      <c r="L35" s="170"/>
    </row>
    <row r="36" spans="1:12" ht="12.75" customHeight="1" hidden="1">
      <c r="A36" s="108" t="s">
        <v>1045</v>
      </c>
      <c r="B36" s="109" t="s">
        <v>1046</v>
      </c>
      <c r="C36" s="112">
        <f>D36+E36+F36</f>
        <v>0</v>
      </c>
      <c r="D36" s="98"/>
      <c r="E36" s="98"/>
      <c r="F36" s="98"/>
      <c r="G36" s="98"/>
      <c r="H36" s="98"/>
      <c r="I36" s="98"/>
      <c r="J36" s="98"/>
      <c r="L36" s="170"/>
    </row>
    <row r="37" spans="1:12" ht="12.75" customHeight="1" hidden="1">
      <c r="A37" s="108" t="s">
        <v>1047</v>
      </c>
      <c r="B37" s="109" t="s">
        <v>1048</v>
      </c>
      <c r="C37" s="112">
        <f>D37+E37+F37</f>
        <v>0</v>
      </c>
      <c r="D37" s="98"/>
      <c r="E37" s="98"/>
      <c r="F37" s="98"/>
      <c r="G37" s="98"/>
      <c r="H37" s="98"/>
      <c r="I37" s="98"/>
      <c r="J37" s="98"/>
      <c r="L37" s="170"/>
    </row>
    <row r="38" spans="1:12" ht="12.75" customHeight="1" hidden="1">
      <c r="A38" s="108" t="s">
        <v>1049</v>
      </c>
      <c r="B38" s="109" t="s">
        <v>1050</v>
      </c>
      <c r="C38" s="112">
        <f>D38+E38+F38</f>
        <v>0</v>
      </c>
      <c r="D38" s="98"/>
      <c r="E38" s="98"/>
      <c r="F38" s="98"/>
      <c r="G38" s="98"/>
      <c r="H38" s="98"/>
      <c r="I38" s="98"/>
      <c r="J38" s="98"/>
      <c r="L38" s="170"/>
    </row>
    <row r="39" spans="1:12" ht="12.75" customHeight="1" hidden="1">
      <c r="A39" s="108" t="s">
        <v>1051</v>
      </c>
      <c r="B39" s="109" t="s">
        <v>1052</v>
      </c>
      <c r="C39" s="112">
        <f>D39+E39+F39</f>
        <v>0</v>
      </c>
      <c r="D39" s="98"/>
      <c r="E39" s="98"/>
      <c r="F39" s="98"/>
      <c r="G39" s="98"/>
      <c r="H39" s="98"/>
      <c r="I39" s="98"/>
      <c r="J39" s="98"/>
      <c r="L39" s="170"/>
    </row>
    <row r="40" spans="1:12" ht="12.75" customHeight="1" hidden="1">
      <c r="A40" s="108" t="s">
        <v>104</v>
      </c>
      <c r="B40" s="109" t="s">
        <v>1053</v>
      </c>
      <c r="C40" s="112">
        <f>D40+E40+F40</f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2.75" customHeight="1" hidden="1">
      <c r="A41" s="108" t="s">
        <v>1054</v>
      </c>
      <c r="B41" s="109" t="s">
        <v>1055</v>
      </c>
      <c r="C41" s="112">
        <f>D41+E41+F41</f>
        <v>0</v>
      </c>
      <c r="D41" s="98"/>
      <c r="E41" s="98"/>
      <c r="F41" s="98"/>
      <c r="G41" s="98"/>
      <c r="H41" s="98"/>
      <c r="I41" s="98"/>
      <c r="J41" s="98"/>
      <c r="L41" s="170"/>
    </row>
    <row r="42" spans="1:12" ht="12.75" customHeight="1" hidden="1">
      <c r="A42" s="108" t="s">
        <v>1056</v>
      </c>
      <c r="B42" s="109" t="s">
        <v>1057</v>
      </c>
      <c r="C42" s="112">
        <f>D42+E42+F42</f>
        <v>0</v>
      </c>
      <c r="D42" s="98"/>
      <c r="E42" s="98"/>
      <c r="F42" s="98"/>
      <c r="G42" s="98"/>
      <c r="H42" s="98"/>
      <c r="I42" s="98"/>
      <c r="J42" s="98"/>
      <c r="L42" s="170"/>
    </row>
    <row r="43" spans="1:12" ht="12.75" customHeight="1" hidden="1">
      <c r="A43" s="108" t="s">
        <v>1058</v>
      </c>
      <c r="B43" s="109" t="s">
        <v>1059</v>
      </c>
      <c r="C43" s="112">
        <f>D43+E43+F43</f>
        <v>0</v>
      </c>
      <c r="D43" s="98"/>
      <c r="E43" s="98"/>
      <c r="F43" s="98"/>
      <c r="G43" s="98"/>
      <c r="H43" s="98"/>
      <c r="I43" s="98"/>
      <c r="J43" s="98"/>
      <c r="L43" s="170"/>
    </row>
    <row r="44" spans="1:12" ht="12.75" customHeight="1" hidden="1">
      <c r="A44" s="108" t="s">
        <v>1060</v>
      </c>
      <c r="B44" s="109" t="s">
        <v>1061</v>
      </c>
      <c r="C44" s="112">
        <f>D44+E44+F44</f>
        <v>0</v>
      </c>
      <c r="D44" s="98"/>
      <c r="E44" s="98"/>
      <c r="F44" s="98"/>
      <c r="G44" s="98"/>
      <c r="H44" s="98"/>
      <c r="I44" s="98"/>
      <c r="J44" s="98"/>
      <c r="L44" s="170"/>
    </row>
    <row r="45" spans="1:12" ht="12.75" customHeight="1" hidden="1">
      <c r="A45" s="108" t="s">
        <v>1062</v>
      </c>
      <c r="B45" s="109" t="s">
        <v>1063</v>
      </c>
      <c r="C45" s="112">
        <f>D45+E45+F45</f>
        <v>0</v>
      </c>
      <c r="D45" s="98"/>
      <c r="E45" s="98"/>
      <c r="F45" s="98"/>
      <c r="G45" s="98"/>
      <c r="H45" s="98"/>
      <c r="I45" s="98"/>
      <c r="J45" s="98"/>
      <c r="L45" s="170"/>
    </row>
    <row r="46" spans="1:12" ht="12.75" customHeight="1" hidden="1">
      <c r="A46" s="108" t="s">
        <v>104</v>
      </c>
      <c r="B46" s="109" t="s">
        <v>1064</v>
      </c>
      <c r="C46" s="112">
        <f>D46+E46+F46</f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2.75" customHeight="1" hidden="1">
      <c r="A47" s="108" t="s">
        <v>1065</v>
      </c>
      <c r="B47" s="109" t="s">
        <v>1066</v>
      </c>
      <c r="C47" s="112">
        <f>D47+E47+F47</f>
        <v>0</v>
      </c>
      <c r="D47" s="98"/>
      <c r="E47" s="98"/>
      <c r="F47" s="98"/>
      <c r="G47" s="98"/>
      <c r="H47" s="98"/>
      <c r="I47" s="98"/>
      <c r="J47" s="98"/>
      <c r="L47" s="170"/>
    </row>
    <row r="48" spans="1:12" ht="12.75" customHeight="1" hidden="1">
      <c r="A48" s="108" t="s">
        <v>602</v>
      </c>
      <c r="B48" s="109" t="s">
        <v>1067</v>
      </c>
      <c r="C48" s="112">
        <f>D48+E48+F48</f>
        <v>0</v>
      </c>
      <c r="D48" s="98"/>
      <c r="E48" s="98"/>
      <c r="F48" s="98"/>
      <c r="G48" s="98"/>
      <c r="H48" s="98"/>
      <c r="I48" s="98"/>
      <c r="J48" s="98"/>
      <c r="L48" s="170"/>
    </row>
    <row r="49" spans="1:12" ht="12.75" customHeight="1" hidden="1">
      <c r="A49" s="108" t="s">
        <v>1068</v>
      </c>
      <c r="B49" s="109" t="s">
        <v>1069</v>
      </c>
      <c r="C49" s="112">
        <f>D49+E49+F49</f>
        <v>0</v>
      </c>
      <c r="D49" s="98"/>
      <c r="E49" s="98"/>
      <c r="F49" s="98"/>
      <c r="G49" s="98"/>
      <c r="H49" s="98"/>
      <c r="I49" s="98"/>
      <c r="J49" s="98"/>
      <c r="L49" s="170"/>
    </row>
    <row r="50" spans="1:12" ht="12.75" customHeight="1" hidden="1">
      <c r="A50" s="108" t="s">
        <v>1070</v>
      </c>
      <c r="B50" s="109" t="s">
        <v>1071</v>
      </c>
      <c r="C50" s="112">
        <f>D50+E50+F50</f>
        <v>0</v>
      </c>
      <c r="D50" s="98"/>
      <c r="E50" s="98"/>
      <c r="F50" s="98"/>
      <c r="G50" s="98"/>
      <c r="H50" s="98"/>
      <c r="I50" s="98"/>
      <c r="J50" s="98"/>
      <c r="L50" s="170"/>
    </row>
    <row r="51" spans="1:12" ht="12.75" customHeight="1" hidden="1">
      <c r="A51" s="108" t="s">
        <v>605</v>
      </c>
      <c r="B51" s="109" t="s">
        <v>1072</v>
      </c>
      <c r="C51" s="112">
        <f>D51+E51+F51</f>
        <v>0</v>
      </c>
      <c r="D51" s="98"/>
      <c r="E51" s="98"/>
      <c r="F51" s="98"/>
      <c r="G51" s="98"/>
      <c r="H51" s="98"/>
      <c r="I51" s="98"/>
      <c r="J51" s="98"/>
      <c r="L51" s="170"/>
    </row>
    <row r="52" spans="1:12" ht="12.75" customHeight="1" hidden="1">
      <c r="A52" s="108" t="s">
        <v>606</v>
      </c>
      <c r="B52" s="109" t="s">
        <v>1073</v>
      </c>
      <c r="C52" s="112">
        <f>D52+E52+F52</f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2.75" customHeight="1" hidden="1">
      <c r="A53" s="108" t="s">
        <v>607</v>
      </c>
      <c r="B53" s="109" t="s">
        <v>1074</v>
      </c>
      <c r="C53" s="112">
        <f>D53+E53+F53</f>
        <v>0</v>
      </c>
      <c r="D53" s="98"/>
      <c r="E53" s="98"/>
      <c r="F53" s="98"/>
      <c r="G53" s="98"/>
      <c r="H53" s="98"/>
      <c r="I53" s="98"/>
      <c r="J53" s="98"/>
      <c r="L53" s="170"/>
    </row>
    <row r="54" spans="1:12" ht="12.75" customHeight="1" hidden="1">
      <c r="A54" s="108" t="s">
        <v>608</v>
      </c>
      <c r="B54" s="109" t="s">
        <v>1075</v>
      </c>
      <c r="C54" s="112">
        <f>D54+E54+F54</f>
        <v>0</v>
      </c>
      <c r="D54" s="98"/>
      <c r="E54" s="98"/>
      <c r="F54" s="98"/>
      <c r="G54" s="98"/>
      <c r="H54" s="98"/>
      <c r="I54" s="98"/>
      <c r="J54" s="98"/>
      <c r="L54" s="170"/>
    </row>
    <row r="55" spans="1:12" ht="12.75" customHeight="1" hidden="1">
      <c r="A55" s="108" t="s">
        <v>104</v>
      </c>
      <c r="B55" s="109" t="s">
        <v>1076</v>
      </c>
      <c r="C55" s="112">
        <f>D55+E55+F55</f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2.75" customHeight="1" hidden="1">
      <c r="A56" s="108" t="s">
        <v>609</v>
      </c>
      <c r="B56" s="109" t="s">
        <v>1077</v>
      </c>
      <c r="C56" s="112">
        <f>D56+E56+F56</f>
        <v>0</v>
      </c>
      <c r="D56" s="98"/>
      <c r="E56" s="98"/>
      <c r="F56" s="98"/>
      <c r="G56" s="98"/>
      <c r="H56" s="98"/>
      <c r="I56" s="98"/>
      <c r="J56" s="98"/>
      <c r="L56" s="170"/>
    </row>
    <row r="57" spans="1:12" ht="12.75" customHeight="1" hidden="1">
      <c r="A57" s="108" t="s">
        <v>610</v>
      </c>
      <c r="B57" s="109" t="s">
        <v>1078</v>
      </c>
      <c r="C57" s="112">
        <f>D57+E57+F57</f>
        <v>0</v>
      </c>
      <c r="D57" s="98"/>
      <c r="E57" s="98"/>
      <c r="F57" s="98"/>
      <c r="G57" s="98"/>
      <c r="H57" s="98"/>
      <c r="I57" s="98"/>
      <c r="J57" s="98"/>
      <c r="L57" s="170"/>
    </row>
    <row r="58" spans="1:12" ht="12.75" customHeight="1" hidden="1">
      <c r="A58" s="108" t="s">
        <v>1079</v>
      </c>
      <c r="B58" s="109" t="s">
        <v>1080</v>
      </c>
      <c r="C58" s="112">
        <f>D58+E58+F58</f>
        <v>0</v>
      </c>
      <c r="D58" s="98"/>
      <c r="E58" s="98"/>
      <c r="F58" s="98"/>
      <c r="G58" s="98"/>
      <c r="H58" s="98"/>
      <c r="I58" s="98"/>
      <c r="J58" s="98"/>
      <c r="L58" s="170"/>
    </row>
    <row r="59" spans="1:12" ht="12.75" customHeight="1" hidden="1">
      <c r="A59" s="108" t="s">
        <v>1081</v>
      </c>
      <c r="B59" s="109" t="s">
        <v>1082</v>
      </c>
      <c r="C59" s="112">
        <f>D59+E59+F59</f>
        <v>0</v>
      </c>
      <c r="D59" s="98"/>
      <c r="E59" s="98"/>
      <c r="F59" s="98"/>
      <c r="G59" s="98"/>
      <c r="H59" s="98"/>
      <c r="I59" s="98"/>
      <c r="J59" s="98"/>
      <c r="L59" s="170"/>
    </row>
    <row r="60" spans="1:12" ht="12.75" customHeight="1" hidden="1">
      <c r="A60" s="108" t="s">
        <v>1083</v>
      </c>
      <c r="B60" s="109" t="s">
        <v>1084</v>
      </c>
      <c r="C60" s="112">
        <f>D60+E60+F60</f>
        <v>0</v>
      </c>
      <c r="D60" s="98"/>
      <c r="E60" s="98"/>
      <c r="F60" s="98"/>
      <c r="G60" s="98"/>
      <c r="H60" s="98"/>
      <c r="I60" s="98"/>
      <c r="J60" s="98"/>
      <c r="L60" s="170"/>
    </row>
    <row r="61" spans="1:12" ht="12.75" customHeight="1" hidden="1">
      <c r="A61" s="108" t="s">
        <v>1085</v>
      </c>
      <c r="B61" s="109" t="s">
        <v>1086</v>
      </c>
      <c r="C61" s="112">
        <f>D61+E61+F61</f>
        <v>0</v>
      </c>
      <c r="D61" s="98"/>
      <c r="E61" s="98"/>
      <c r="F61" s="98"/>
      <c r="G61" s="98"/>
      <c r="H61" s="98"/>
      <c r="I61" s="98"/>
      <c r="J61" s="98"/>
      <c r="L61" s="170"/>
    </row>
    <row r="62" spans="1:12" ht="12.75" customHeight="1" hidden="1">
      <c r="A62" s="108" t="s">
        <v>616</v>
      </c>
      <c r="B62" s="109" t="s">
        <v>1087</v>
      </c>
      <c r="C62" s="112">
        <f>D62+E62+F62</f>
        <v>0</v>
      </c>
      <c r="D62" s="98"/>
      <c r="E62" s="98"/>
      <c r="F62" s="98"/>
      <c r="G62" s="98"/>
      <c r="H62" s="98"/>
      <c r="I62" s="98"/>
      <c r="J62" s="98"/>
      <c r="L62" s="170"/>
    </row>
    <row r="63" spans="1:12" ht="12.75" customHeight="1" hidden="1">
      <c r="A63" s="108" t="s">
        <v>1088</v>
      </c>
      <c r="B63" s="109" t="s">
        <v>1089</v>
      </c>
      <c r="C63" s="112">
        <f>D63+E63+F63</f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2.75" customHeight="1" hidden="1">
      <c r="A64" s="108" t="s">
        <v>1090</v>
      </c>
      <c r="B64" s="109" t="s">
        <v>1091</v>
      </c>
      <c r="C64" s="112">
        <f>D64+E64+F64</f>
        <v>0</v>
      </c>
      <c r="D64" s="98"/>
      <c r="E64" s="98"/>
      <c r="F64" s="98"/>
      <c r="G64" s="98"/>
      <c r="H64" s="98"/>
      <c r="I64" s="98"/>
      <c r="J64" s="98"/>
      <c r="L64" s="170"/>
    </row>
    <row r="65" spans="1:12" ht="12.75" customHeight="1" hidden="1">
      <c r="A65" s="108" t="s">
        <v>1092</v>
      </c>
      <c r="B65" s="109" t="s">
        <v>1093</v>
      </c>
      <c r="C65" s="112">
        <f>D65+E65+F65</f>
        <v>0</v>
      </c>
      <c r="D65" s="98"/>
      <c r="E65" s="98"/>
      <c r="F65" s="98"/>
      <c r="G65" s="98"/>
      <c r="H65" s="98"/>
      <c r="I65" s="98"/>
      <c r="J65" s="98"/>
      <c r="L65" s="170"/>
    </row>
    <row r="66" spans="1:12" ht="12.75" customHeight="1" hidden="1">
      <c r="A66" s="108" t="s">
        <v>592</v>
      </c>
      <c r="B66" s="109" t="s">
        <v>1094</v>
      </c>
      <c r="C66" s="112">
        <f>D66+E66+F66</f>
        <v>0</v>
      </c>
      <c r="D66" s="98"/>
      <c r="E66" s="98"/>
      <c r="F66" s="98"/>
      <c r="G66" s="98"/>
      <c r="H66" s="98"/>
      <c r="I66" s="98"/>
      <c r="J66" s="98"/>
      <c r="L66" s="170"/>
    </row>
    <row r="67" spans="1:12" ht="12.75" customHeight="1" hidden="1">
      <c r="A67" s="108" t="s">
        <v>104</v>
      </c>
      <c r="B67" s="109" t="s">
        <v>1040</v>
      </c>
      <c r="C67" s="112">
        <f>D67+E67+F67</f>
        <v>0</v>
      </c>
      <c r="D67" s="98"/>
      <c r="E67" s="98"/>
      <c r="F67" s="98"/>
      <c r="G67" s="98"/>
      <c r="H67" s="98"/>
      <c r="I67" s="98"/>
      <c r="J67" s="98"/>
      <c r="L67" s="170"/>
    </row>
    <row r="68" spans="1:12" ht="12.75" customHeight="1" hidden="1">
      <c r="A68" s="108" t="s">
        <v>104</v>
      </c>
      <c r="B68" s="109" t="s">
        <v>1041</v>
      </c>
      <c r="C68" s="112">
        <f>D68+E68+F68</f>
        <v>0</v>
      </c>
      <c r="D68" s="121">
        <f>SUM(D35:D67)</f>
        <v>0</v>
      </c>
      <c r="E68" s="121">
        <f>SUM(E35:E67)</f>
        <v>0</v>
      </c>
      <c r="F68" s="121">
        <f>SUM(F35:F67)</f>
        <v>0</v>
      </c>
      <c r="G68" s="121">
        <f>SUM(G35:G67)</f>
        <v>0</v>
      </c>
      <c r="H68" s="121">
        <f>SUM(H35:H67)</f>
        <v>0</v>
      </c>
      <c r="I68" s="121">
        <f>SUM(I35:I67)</f>
        <v>0</v>
      </c>
      <c r="J68" s="121">
        <f>SUM(J35:J67)</f>
        <v>0</v>
      </c>
      <c r="L68" s="170"/>
    </row>
    <row r="69" spans="1:12" ht="12.75" customHeight="1" hidden="1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/>
    </row>
    <row r="70" spans="1:12" ht="12.75" customHeight="1" hidden="1">
      <c r="A70" s="108" t="s">
        <v>1096</v>
      </c>
      <c r="B70" s="109" t="s">
        <v>1097</v>
      </c>
      <c r="C70" s="112">
        <f>D70+E70+F70</f>
        <v>0</v>
      </c>
      <c r="D70" s="98"/>
      <c r="E70" s="98"/>
      <c r="F70" s="98"/>
      <c r="G70" s="98"/>
      <c r="H70" s="98"/>
      <c r="I70" s="98"/>
      <c r="J70" s="98"/>
      <c r="L70" s="170"/>
    </row>
    <row r="71" spans="1:12" ht="12.75" customHeight="1" hidden="1">
      <c r="A71" s="108" t="s">
        <v>1098</v>
      </c>
      <c r="B71" s="109" t="s">
        <v>1099</v>
      </c>
      <c r="C71" s="112">
        <f>D71+E71+F71</f>
        <v>0</v>
      </c>
      <c r="D71" s="98"/>
      <c r="E71" s="98"/>
      <c r="F71" s="98"/>
      <c r="G71" s="98"/>
      <c r="H71" s="98"/>
      <c r="I71" s="98"/>
      <c r="J71" s="98"/>
      <c r="L71" s="170"/>
    </row>
    <row r="72" spans="1:12" ht="12.75" customHeight="1" hidden="1">
      <c r="A72" s="108" t="s">
        <v>1100</v>
      </c>
      <c r="B72" s="109" t="s">
        <v>1101</v>
      </c>
      <c r="C72" s="112">
        <f>D72+E72+F72</f>
        <v>0</v>
      </c>
      <c r="D72" s="98"/>
      <c r="E72" s="98"/>
      <c r="F72" s="98"/>
      <c r="G72" s="98"/>
      <c r="H72" s="98"/>
      <c r="I72" s="98"/>
      <c r="J72" s="98"/>
      <c r="L72" s="170"/>
    </row>
    <row r="73" spans="1:12" ht="12.75" customHeight="1" hidden="1">
      <c r="A73" s="108" t="s">
        <v>1102</v>
      </c>
      <c r="B73" s="109" t="s">
        <v>1103</v>
      </c>
      <c r="C73" s="112">
        <f>D73+E73+F73</f>
        <v>0</v>
      </c>
      <c r="D73" s="98"/>
      <c r="E73" s="98"/>
      <c r="F73" s="98"/>
      <c r="G73" s="98"/>
      <c r="H73" s="98"/>
      <c r="I73" s="98"/>
      <c r="J73" s="98"/>
      <c r="L73" s="170"/>
    </row>
    <row r="74" spans="1:12" ht="12.75" customHeight="1" hidden="1">
      <c r="A74" s="108" t="s">
        <v>1104</v>
      </c>
      <c r="B74" s="109" t="s">
        <v>1105</v>
      </c>
      <c r="C74" s="112">
        <f>D74+E74+F74</f>
        <v>0</v>
      </c>
      <c r="D74" s="98"/>
      <c r="E74" s="98"/>
      <c r="F74" s="98"/>
      <c r="G74" s="98"/>
      <c r="H74" s="98"/>
      <c r="I74" s="98"/>
      <c r="J74" s="98"/>
      <c r="L74" s="170"/>
    </row>
    <row r="75" spans="1:12" ht="12.75" customHeight="1" hidden="1">
      <c r="A75" s="108" t="s">
        <v>1106</v>
      </c>
      <c r="B75" s="109" t="s">
        <v>1107</v>
      </c>
      <c r="C75" s="112">
        <f>D75+E75+F75</f>
        <v>0</v>
      </c>
      <c r="D75" s="98"/>
      <c r="E75" s="98"/>
      <c r="F75" s="98"/>
      <c r="G75" s="98"/>
      <c r="H75" s="98"/>
      <c r="I75" s="98"/>
      <c r="J75" s="98"/>
      <c r="L75" s="170"/>
    </row>
    <row r="76" spans="1:12" ht="12.75" customHeight="1" hidden="1">
      <c r="A76" s="108" t="s">
        <v>1108</v>
      </c>
      <c r="B76" s="109" t="s">
        <v>1109</v>
      </c>
      <c r="C76" s="112">
        <f>D76+E76+F76</f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2.75" customHeight="1" hidden="1">
      <c r="A77" s="108" t="s">
        <v>1110</v>
      </c>
      <c r="B77" s="109" t="s">
        <v>1111</v>
      </c>
      <c r="C77" s="112">
        <f>D77+E77+F77</f>
        <v>0</v>
      </c>
      <c r="D77" s="98"/>
      <c r="E77" s="98"/>
      <c r="F77" s="98"/>
      <c r="G77" s="98"/>
      <c r="H77" s="98"/>
      <c r="I77" s="98"/>
      <c r="J77" s="98"/>
      <c r="L77" s="170"/>
    </row>
    <row r="78" spans="1:12" ht="12.75" customHeight="1" hidden="1">
      <c r="A78" s="108" t="s">
        <v>1112</v>
      </c>
      <c r="B78" s="109" t="s">
        <v>1113</v>
      </c>
      <c r="C78" s="112">
        <f>D78+E78+F78</f>
        <v>0</v>
      </c>
      <c r="D78" s="98"/>
      <c r="E78" s="98"/>
      <c r="F78" s="98"/>
      <c r="G78" s="98"/>
      <c r="H78" s="98"/>
      <c r="I78" s="98"/>
      <c r="J78" s="98"/>
      <c r="L78" s="170"/>
    </row>
    <row r="79" spans="1:12" ht="12.75" customHeight="1" hidden="1">
      <c r="A79" s="108" t="s">
        <v>1114</v>
      </c>
      <c r="B79" s="109" t="s">
        <v>1115</v>
      </c>
      <c r="C79" s="112">
        <f>D79+E79+F79</f>
        <v>0</v>
      </c>
      <c r="D79" s="98"/>
      <c r="E79" s="98"/>
      <c r="F79" s="98"/>
      <c r="G79" s="98"/>
      <c r="H79" s="98"/>
      <c r="I79" s="98"/>
      <c r="J79" s="98"/>
      <c r="L79" s="170"/>
    </row>
    <row r="80" spans="1:12" ht="12.75" customHeight="1" hidden="1">
      <c r="A80" s="108" t="s">
        <v>1116</v>
      </c>
      <c r="B80" s="109" t="s">
        <v>1117</v>
      </c>
      <c r="C80" s="112">
        <f>D80+E80+F80</f>
        <v>0</v>
      </c>
      <c r="D80" s="98"/>
      <c r="E80" s="98"/>
      <c r="F80" s="98"/>
      <c r="G80" s="98"/>
      <c r="H80" s="98"/>
      <c r="I80" s="98"/>
      <c r="J80" s="98"/>
      <c r="L80" s="170"/>
    </row>
    <row r="81" spans="1:12" ht="12.75" customHeight="1" hidden="1">
      <c r="A81" s="108" t="s">
        <v>1118</v>
      </c>
      <c r="B81" s="109" t="s">
        <v>1119</v>
      </c>
      <c r="C81" s="112">
        <f>D81+E81+F81</f>
        <v>0</v>
      </c>
      <c r="D81" s="98"/>
      <c r="E81" s="98"/>
      <c r="F81" s="98"/>
      <c r="G81" s="98"/>
      <c r="H81" s="98"/>
      <c r="I81" s="98"/>
      <c r="J81" s="98"/>
      <c r="L81" s="170"/>
    </row>
    <row r="82" spans="1:12" ht="12.75" customHeight="1" hidden="1">
      <c r="A82" s="108" t="s">
        <v>638</v>
      </c>
      <c r="B82" s="109" t="s">
        <v>1120</v>
      </c>
      <c r="C82" s="112">
        <f>D82+E82+F82</f>
        <v>0</v>
      </c>
      <c r="D82" s="98"/>
      <c r="E82" s="98"/>
      <c r="F82" s="98"/>
      <c r="G82" s="98"/>
      <c r="H82" s="98"/>
      <c r="I82" s="98"/>
      <c r="J82" s="98"/>
      <c r="L82" s="170"/>
    </row>
    <row r="83" spans="1:12" ht="12.75" customHeight="1" hidden="1">
      <c r="A83" s="108" t="s">
        <v>1121</v>
      </c>
      <c r="B83" s="109" t="s">
        <v>1122</v>
      </c>
      <c r="C83" s="112">
        <f>D83+E83+F83</f>
        <v>0</v>
      </c>
      <c r="D83" s="98"/>
      <c r="E83" s="98"/>
      <c r="F83" s="98"/>
      <c r="G83" s="98"/>
      <c r="H83" s="98"/>
      <c r="I83" s="98"/>
      <c r="J83" s="98"/>
      <c r="L83" s="170"/>
    </row>
    <row r="84" spans="1:12" ht="12.75" customHeight="1" hidden="1">
      <c r="A84" s="108" t="s">
        <v>1123</v>
      </c>
      <c r="B84" s="109" t="s">
        <v>1124</v>
      </c>
      <c r="C84" s="112">
        <f>D84+E84+F84</f>
        <v>0</v>
      </c>
      <c r="D84" s="98"/>
      <c r="E84" s="98"/>
      <c r="F84" s="98"/>
      <c r="G84" s="98"/>
      <c r="H84" s="98"/>
      <c r="I84" s="98"/>
      <c r="J84" s="98"/>
      <c r="L84" s="170"/>
    </row>
    <row r="85" spans="1:12" ht="12.75" customHeight="1" hidden="1">
      <c r="A85" s="108" t="s">
        <v>1125</v>
      </c>
      <c r="B85" s="109" t="s">
        <v>1126</v>
      </c>
      <c r="C85" s="112">
        <f>D85+E85+F85</f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2.75" customHeight="1" hidden="1">
      <c r="A86" s="108" t="s">
        <v>1127</v>
      </c>
      <c r="B86" s="109" t="s">
        <v>1128</v>
      </c>
      <c r="C86" s="112">
        <f>D86+E86+F86</f>
        <v>0</v>
      </c>
      <c r="D86" s="98"/>
      <c r="E86" s="98"/>
      <c r="F86" s="98"/>
      <c r="G86" s="98"/>
      <c r="H86" s="98"/>
      <c r="I86" s="98"/>
      <c r="J86" s="98"/>
      <c r="L86" s="170"/>
    </row>
    <row r="87" spans="1:12" ht="12.75" customHeight="1" hidden="1">
      <c r="A87" s="108" t="s">
        <v>104</v>
      </c>
      <c r="B87" s="109" t="s">
        <v>1040</v>
      </c>
      <c r="C87" s="112">
        <f>D87+E87+F87</f>
        <v>0</v>
      </c>
      <c r="D87" s="98"/>
      <c r="E87" s="98"/>
      <c r="F87" s="98"/>
      <c r="G87" s="98"/>
      <c r="H87" s="98"/>
      <c r="I87" s="98"/>
      <c r="J87" s="98"/>
      <c r="L87" s="170"/>
    </row>
    <row r="88" spans="1:12" ht="12.75" customHeight="1" hidden="1">
      <c r="A88" s="108" t="s">
        <v>104</v>
      </c>
      <c r="B88" s="109" t="s">
        <v>1041</v>
      </c>
      <c r="C88" s="112">
        <f>D88+E88+F88</f>
        <v>0</v>
      </c>
      <c r="D88" s="121">
        <f>SUM(D70:D87)</f>
        <v>0</v>
      </c>
      <c r="E88" s="121">
        <f>SUM(E70:E87)</f>
        <v>0</v>
      </c>
      <c r="F88" s="121">
        <f>SUM(F70:F87)</f>
        <v>0</v>
      </c>
      <c r="G88" s="121">
        <f>SUM(G70:G87)</f>
        <v>0</v>
      </c>
      <c r="H88" s="121">
        <f>SUM(H70:H87)</f>
        <v>0</v>
      </c>
      <c r="I88" s="121">
        <f>SUM(I70:I87)</f>
        <v>0</v>
      </c>
      <c r="J88" s="121">
        <f>SUM(J70:J87)</f>
        <v>0</v>
      </c>
      <c r="L88" s="170"/>
    </row>
    <row r="89" spans="1:12" ht="12.75" customHeight="1" hidden="1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2.75" customHeight="1" hidden="1">
      <c r="A90" s="108" t="s">
        <v>1130</v>
      </c>
      <c r="B90" s="109" t="s">
        <v>1131</v>
      </c>
      <c r="C90" s="112">
        <f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2.75" customHeight="1" hidden="1">
      <c r="A91" s="108" t="s">
        <v>643</v>
      </c>
      <c r="B91" s="109" t="s">
        <v>1132</v>
      </c>
      <c r="C91" s="112">
        <f>D91+E91+F91</f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2.75" customHeight="1" hidden="1">
      <c r="A92" s="108" t="s">
        <v>676</v>
      </c>
      <c r="B92" s="109" t="s">
        <v>1133</v>
      </c>
      <c r="C92" s="112">
        <f>D92+E92+F92</f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2.75" customHeight="1" hidden="1">
      <c r="A93" s="108" t="s">
        <v>1134</v>
      </c>
      <c r="B93" s="109" t="s">
        <v>1135</v>
      </c>
      <c r="C93" s="112">
        <f>D93+E93+F93</f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2.75" customHeight="1" hidden="1">
      <c r="A94" s="108" t="s">
        <v>1136</v>
      </c>
      <c r="B94" s="109" t="s">
        <v>1137</v>
      </c>
      <c r="C94" s="112">
        <f>D94+E94+F94</f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2.75" customHeight="1" hidden="1">
      <c r="A95" s="108" t="s">
        <v>645</v>
      </c>
      <c r="B95" s="109" t="s">
        <v>1138</v>
      </c>
      <c r="C95" s="112">
        <f>D95+E95+F95</f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2.75" customHeight="1" hidden="1">
      <c r="A96" s="108" t="s">
        <v>646</v>
      </c>
      <c r="B96" s="109" t="s">
        <v>1139</v>
      </c>
      <c r="C96" s="112">
        <f>D96+E96+F96</f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2.75" customHeight="1" hidden="1">
      <c r="A97" s="108" t="s">
        <v>691</v>
      </c>
      <c r="B97" s="109" t="s">
        <v>1140</v>
      </c>
      <c r="C97" s="112">
        <f>D97+E97+F97</f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2.75" customHeight="1" hidden="1">
      <c r="A98" s="108" t="s">
        <v>689</v>
      </c>
      <c r="B98" s="109" t="s">
        <v>1141</v>
      </c>
      <c r="C98" s="112">
        <f>D98+E98+F98</f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2.75" customHeight="1" hidden="1">
      <c r="A99" s="108" t="s">
        <v>647</v>
      </c>
      <c r="B99" s="109" t="s">
        <v>1142</v>
      </c>
      <c r="C99" s="112">
        <f>D99+E99+F99</f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2.75" customHeight="1" hidden="1">
      <c r="A100" s="108" t="s">
        <v>1143</v>
      </c>
      <c r="B100" s="109" t="s">
        <v>1144</v>
      </c>
      <c r="C100" s="112">
        <f>D100+E100+F100</f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2.75" customHeight="1" hidden="1">
      <c r="A101" s="108" t="s">
        <v>1145</v>
      </c>
      <c r="B101" s="109" t="s">
        <v>1146</v>
      </c>
      <c r="C101" s="112">
        <f>D101+E101+F101</f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2.75" customHeight="1" hidden="1">
      <c r="A102" s="108" t="s">
        <v>1147</v>
      </c>
      <c r="B102" s="109" t="s">
        <v>1148</v>
      </c>
      <c r="C102" s="112">
        <f>D102+E102+F102</f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2.75" customHeight="1" hidden="1">
      <c r="A103" s="108" t="s">
        <v>1149</v>
      </c>
      <c r="B103" s="109" t="s">
        <v>1150</v>
      </c>
      <c r="C103" s="112">
        <f>D103+E103+F103</f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2.75" customHeight="1" hidden="1">
      <c r="A104" s="108" t="s">
        <v>688</v>
      </c>
      <c r="B104" s="109" t="s">
        <v>1151</v>
      </c>
      <c r="C104" s="112">
        <f>D104+E104+F104</f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2.75" customHeight="1" hidden="1">
      <c r="A105" s="108" t="s">
        <v>1152</v>
      </c>
      <c r="B105" s="109" t="s">
        <v>1153</v>
      </c>
      <c r="C105" s="112">
        <f>D105+E105+F105</f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2.75" customHeight="1" hidden="1">
      <c r="A106" s="108" t="s">
        <v>1154</v>
      </c>
      <c r="B106" s="109" t="s">
        <v>1155</v>
      </c>
      <c r="C106" s="112">
        <f>D106+E106+F106</f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2.75" customHeight="1" hidden="1">
      <c r="A107" s="108" t="s">
        <v>1156</v>
      </c>
      <c r="B107" s="109" t="s">
        <v>1157</v>
      </c>
      <c r="C107" s="112">
        <f>D107+E107+F107</f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2.75" customHeight="1" hidden="1">
      <c r="A108" s="108" t="s">
        <v>1158</v>
      </c>
      <c r="B108" s="109" t="s">
        <v>1159</v>
      </c>
      <c r="C108" s="112">
        <f>D108+E108+F108</f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2.75" customHeight="1" hidden="1">
      <c r="A109" s="108" t="s">
        <v>649</v>
      </c>
      <c r="B109" s="109" t="s">
        <v>1160</v>
      </c>
      <c r="C109" s="112">
        <f>D109+E109+F109</f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2.75" customHeight="1" hidden="1">
      <c r="A110" s="108" t="s">
        <v>650</v>
      </c>
      <c r="B110" s="109" t="s">
        <v>1161</v>
      </c>
      <c r="C110" s="112">
        <f>D110+E110+F110</f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2.75" customHeight="1" hidden="1">
      <c r="A111" s="108" t="s">
        <v>1162</v>
      </c>
      <c r="B111" s="109" t="s">
        <v>1163</v>
      </c>
      <c r="C111" s="112">
        <f>D111+E111+F111</f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2.75" customHeight="1" hidden="1">
      <c r="A112" s="108" t="s">
        <v>651</v>
      </c>
      <c r="B112" s="109" t="s">
        <v>1164</v>
      </c>
      <c r="C112" s="112">
        <f>D112+E112+F112</f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2.75" customHeight="1" hidden="1">
      <c r="A113" s="108" t="s">
        <v>1165</v>
      </c>
      <c r="B113" s="109" t="s">
        <v>1166</v>
      </c>
      <c r="C113" s="112">
        <f>D113+E113+F113</f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2.75" customHeight="1" hidden="1">
      <c r="A114" s="108" t="s">
        <v>653</v>
      </c>
      <c r="B114" s="109" t="s">
        <v>1167</v>
      </c>
      <c r="C114" s="112">
        <f>D114+E114+F114</f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2.75" customHeight="1" hidden="1">
      <c r="A115" s="108" t="s">
        <v>654</v>
      </c>
      <c r="B115" s="109" t="s">
        <v>1168</v>
      </c>
      <c r="C115" s="112">
        <f>D115+E115+F115</f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2.75" customHeight="1" hidden="1">
      <c r="A116" s="108" t="s">
        <v>655</v>
      </c>
      <c r="B116" s="109" t="s">
        <v>1169</v>
      </c>
      <c r="C116" s="112">
        <f>D116+E116+F116</f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2.75" customHeight="1" hidden="1">
      <c r="A117" s="108" t="s">
        <v>656</v>
      </c>
      <c r="B117" s="109" t="s">
        <v>1170</v>
      </c>
      <c r="C117" s="112">
        <f>D117+E117+F117</f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2.75" customHeight="1" hidden="1">
      <c r="A118" s="108" t="s">
        <v>1171</v>
      </c>
      <c r="B118" s="109" t="s">
        <v>1172</v>
      </c>
      <c r="C118" s="112">
        <f>D118+E118+F118</f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2.75" customHeight="1" hidden="1">
      <c r="A119" s="108" t="s">
        <v>1173</v>
      </c>
      <c r="B119" s="109" t="s">
        <v>1174</v>
      </c>
      <c r="C119" s="112">
        <f>D119+E119+F119</f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2.75" customHeight="1" hidden="1">
      <c r="A120" s="108" t="s">
        <v>1175</v>
      </c>
      <c r="B120" s="109" t="s">
        <v>1176</v>
      </c>
      <c r="C120" s="112">
        <f>D120+E120+F120</f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2.75" customHeight="1" hidden="1">
      <c r="A121" s="108" t="s">
        <v>1177</v>
      </c>
      <c r="B121" s="109" t="s">
        <v>1178</v>
      </c>
      <c r="C121" s="112">
        <f>D121+E121+F121</f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2.75" customHeight="1" hidden="1">
      <c r="A122" s="108" t="s">
        <v>1179</v>
      </c>
      <c r="B122" s="109" t="s">
        <v>1180</v>
      </c>
      <c r="C122" s="112">
        <f>D122+E122+F122</f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2.75" customHeight="1" hidden="1">
      <c r="A123" s="108" t="s">
        <v>1181</v>
      </c>
      <c r="B123" s="109" t="s">
        <v>1182</v>
      </c>
      <c r="C123" s="112">
        <f>D123+E123+F123</f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2.75" customHeight="1" hidden="1">
      <c r="A124" s="108" t="s">
        <v>696</v>
      </c>
      <c r="B124" s="109" t="s">
        <v>1183</v>
      </c>
      <c r="C124" s="112">
        <f>D124+E124+F124</f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2.75" customHeight="1" hidden="1">
      <c r="A125" s="108" t="s">
        <v>1184</v>
      </c>
      <c r="B125" s="109" t="s">
        <v>1185</v>
      </c>
      <c r="C125" s="112">
        <f>D125+E125+F125</f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2.75" customHeight="1" hidden="1">
      <c r="A126" s="108" t="s">
        <v>1186</v>
      </c>
      <c r="B126" s="109" t="s">
        <v>1187</v>
      </c>
      <c r="C126" s="112">
        <f>D126+E126+F126</f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2.75" customHeight="1" hidden="1">
      <c r="A127" s="108" t="s">
        <v>1188</v>
      </c>
      <c r="B127" s="109" t="s">
        <v>1189</v>
      </c>
      <c r="C127" s="112">
        <f>D127+E127+F127</f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2.75" customHeight="1" hidden="1">
      <c r="A128" s="108" t="s">
        <v>1190</v>
      </c>
      <c r="B128" s="109" t="s">
        <v>1191</v>
      </c>
      <c r="C128" s="112">
        <f>D128+E128+F128</f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2.75" customHeight="1" hidden="1">
      <c r="A129" s="108" t="s">
        <v>1192</v>
      </c>
      <c r="B129" s="109" t="s">
        <v>1193</v>
      </c>
      <c r="C129" s="112">
        <f>D129+E129+F129</f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2.75" customHeight="1" hidden="1">
      <c r="A130" s="108" t="s">
        <v>1194</v>
      </c>
      <c r="B130" s="109" t="s">
        <v>1195</v>
      </c>
      <c r="C130" s="112">
        <f>D130+E130+F130</f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2.75" customHeight="1" hidden="1">
      <c r="A131" s="108" t="s">
        <v>669</v>
      </c>
      <c r="B131" s="109" t="s">
        <v>1196</v>
      </c>
      <c r="C131" s="112">
        <f>D131+E131+F131</f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2.75" customHeight="1" hidden="1">
      <c r="A132" s="108" t="s">
        <v>1197</v>
      </c>
      <c r="B132" s="109" t="s">
        <v>1198</v>
      </c>
      <c r="C132" s="112">
        <f>D132+E132+F132</f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2.75" customHeight="1" hidden="1">
      <c r="A133" s="108" t="s">
        <v>1199</v>
      </c>
      <c r="B133" s="109" t="s">
        <v>1200</v>
      </c>
      <c r="C133" s="112">
        <f>D133+E133+F133</f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2.75" customHeight="1" hidden="1">
      <c r="A134" s="108" t="s">
        <v>671</v>
      </c>
      <c r="B134" s="109" t="s">
        <v>1201</v>
      </c>
      <c r="C134" s="112">
        <f>D134+E134+F134</f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2.75" customHeight="1" hidden="1">
      <c r="A135" s="108" t="s">
        <v>1202</v>
      </c>
      <c r="B135" s="109" t="s">
        <v>1203</v>
      </c>
      <c r="C135" s="112">
        <f>D135+E135+F135</f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2.75" customHeight="1" hidden="1">
      <c r="A136" s="108" t="s">
        <v>104</v>
      </c>
      <c r="B136" s="109" t="s">
        <v>1040</v>
      </c>
      <c r="C136" s="112">
        <f>D136+E136+F136</f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2.75" customHeight="1" hidden="1">
      <c r="A137" s="108" t="s">
        <v>104</v>
      </c>
      <c r="B137" s="109" t="s">
        <v>1041</v>
      </c>
      <c r="C137" s="112">
        <f>D137+E137+F137</f>
        <v>0</v>
      </c>
      <c r="D137" s="121">
        <f>SUM(D90:D136)</f>
        <v>0</v>
      </c>
      <c r="E137" s="121">
        <f>SUM(E90:E136)</f>
        <v>0</v>
      </c>
      <c r="F137" s="121">
        <f>SUM(F90:F136)</f>
        <v>0</v>
      </c>
      <c r="G137" s="121">
        <f>SUM(G90:G136)</f>
        <v>0</v>
      </c>
      <c r="H137" s="121">
        <f>SUM(H90:H136)</f>
        <v>0</v>
      </c>
      <c r="I137" s="121">
        <f>SUM(I90:I136)</f>
        <v>0</v>
      </c>
      <c r="J137" s="121">
        <f>SUM(J90:J136)</f>
        <v>0</v>
      </c>
      <c r="L137" s="170"/>
    </row>
    <row r="138" spans="1:12" ht="12.75" customHeight="1" hidden="1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2.75" customHeight="1" hidden="1">
      <c r="A139" s="108" t="s">
        <v>699</v>
      </c>
      <c r="B139" s="109" t="s">
        <v>1205</v>
      </c>
      <c r="C139" s="112">
        <f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2.75" customHeight="1" hidden="1">
      <c r="A140" s="108" t="s">
        <v>700</v>
      </c>
      <c r="B140" s="109" t="s">
        <v>1206</v>
      </c>
      <c r="C140" s="112">
        <f>D140+E140+F140</f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2.75" customHeight="1" hidden="1">
      <c r="A141" s="108" t="s">
        <v>1207</v>
      </c>
      <c r="B141" s="109" t="s">
        <v>1208</v>
      </c>
      <c r="C141" s="112">
        <f>D141+E141+F141</f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2.75" customHeight="1" hidden="1">
      <c r="A142" s="108" t="s">
        <v>746</v>
      </c>
      <c r="B142" s="109" t="s">
        <v>1209</v>
      </c>
      <c r="C142" s="112">
        <f>D142+E142+F142</f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2.75" customHeight="1" hidden="1">
      <c r="A143" s="108" t="s">
        <v>1210</v>
      </c>
      <c r="B143" s="109" t="s">
        <v>1211</v>
      </c>
      <c r="C143" s="112">
        <f>D143+E143+F143</f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2.75" customHeight="1" hidden="1">
      <c r="A144" s="108" t="s">
        <v>706</v>
      </c>
      <c r="B144" s="109" t="s">
        <v>1212</v>
      </c>
      <c r="C144" s="112">
        <f>D144+E144+F144</f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2.75" customHeight="1" hidden="1">
      <c r="A145" s="108" t="s">
        <v>1213</v>
      </c>
      <c r="B145" s="109" t="s">
        <v>1214</v>
      </c>
      <c r="C145" s="112">
        <f>D145+E145+F145</f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2.75" customHeight="1" hidden="1">
      <c r="A146" s="108" t="s">
        <v>748</v>
      </c>
      <c r="B146" s="109" t="s">
        <v>1215</v>
      </c>
      <c r="C146" s="112">
        <f>D146+E146+F146</f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2.75" customHeight="1" hidden="1">
      <c r="A147" s="108" t="s">
        <v>1216</v>
      </c>
      <c r="B147" s="109" t="s">
        <v>1217</v>
      </c>
      <c r="C147" s="112">
        <f>D147+E147+F147</f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2.75" customHeight="1" hidden="1">
      <c r="A148" s="108" t="s">
        <v>1218</v>
      </c>
      <c r="B148" s="109" t="s">
        <v>1219</v>
      </c>
      <c r="C148" s="112">
        <f>D148+E148+F148</f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2.75" customHeight="1" hidden="1">
      <c r="A149" s="108" t="s">
        <v>1220</v>
      </c>
      <c r="B149" s="109" t="s">
        <v>1221</v>
      </c>
      <c r="C149" s="112">
        <f>D149+E149+F149</f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2.75" customHeight="1" hidden="1">
      <c r="A150" s="108" t="s">
        <v>1222</v>
      </c>
      <c r="B150" s="109" t="s">
        <v>1223</v>
      </c>
      <c r="C150" s="112">
        <f>D150+E150+F150</f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2.75" customHeight="1" hidden="1">
      <c r="A151" s="108" t="s">
        <v>714</v>
      </c>
      <c r="B151" s="109" t="s">
        <v>1224</v>
      </c>
      <c r="C151" s="112">
        <f>D151+E151+F151</f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2.75" customHeight="1" hidden="1">
      <c r="A152" s="108" t="s">
        <v>1225</v>
      </c>
      <c r="B152" s="109" t="s">
        <v>1226</v>
      </c>
      <c r="C152" s="112">
        <f>D152+E152+F152</f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2.75" customHeight="1" hidden="1">
      <c r="A153" s="108" t="s">
        <v>716</v>
      </c>
      <c r="B153" s="109" t="s">
        <v>1227</v>
      </c>
      <c r="C153" s="112">
        <f>D153+E153+F153</f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2.75" customHeight="1" hidden="1">
      <c r="A154" s="108" t="s">
        <v>717</v>
      </c>
      <c r="B154" s="109" t="s">
        <v>1228</v>
      </c>
      <c r="C154" s="112">
        <f>D154+E154+F154</f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2.75" customHeight="1" hidden="1">
      <c r="A155" s="108" t="s">
        <v>1229</v>
      </c>
      <c r="B155" s="109" t="s">
        <v>1230</v>
      </c>
      <c r="C155" s="112">
        <f>D155+E155+F155</f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2.75" customHeight="1" hidden="1">
      <c r="A156" s="108" t="s">
        <v>1231</v>
      </c>
      <c r="B156" s="109" t="s">
        <v>1232</v>
      </c>
      <c r="C156" s="112">
        <f>D156+E156+F156</f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2.75" customHeight="1" hidden="1">
      <c r="A157" s="108" t="s">
        <v>761</v>
      </c>
      <c r="B157" s="109" t="s">
        <v>1233</v>
      </c>
      <c r="C157" s="112">
        <f>D157+E157+F157</f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2.75" customHeight="1" hidden="1">
      <c r="A158" s="108" t="s">
        <v>1234</v>
      </c>
      <c r="B158" s="109" t="s">
        <v>1235</v>
      </c>
      <c r="C158" s="112">
        <f>D158+E158+F158</f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2.75" customHeight="1" hidden="1">
      <c r="A159" s="108" t="s">
        <v>1236</v>
      </c>
      <c r="B159" s="109" t="s">
        <v>1237</v>
      </c>
      <c r="C159" s="112">
        <f>D159+E159+F159</f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2.75" customHeight="1" hidden="1">
      <c r="A160" s="108" t="s">
        <v>749</v>
      </c>
      <c r="B160" s="109" t="s">
        <v>1238</v>
      </c>
      <c r="C160" s="112">
        <f>D160+E160+F160</f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2.75" customHeight="1" hidden="1">
      <c r="A161" s="108" t="s">
        <v>1239</v>
      </c>
      <c r="B161" s="109" t="s">
        <v>1240</v>
      </c>
      <c r="C161" s="112">
        <f>D161+E161+F161</f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2.75" customHeight="1" hidden="1">
      <c r="A162" s="108" t="s">
        <v>1241</v>
      </c>
      <c r="B162" s="109" t="s">
        <v>1242</v>
      </c>
      <c r="C162" s="112">
        <f>D162+E162+F162</f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2.75" customHeight="1" hidden="1">
      <c r="A163" s="108" t="s">
        <v>751</v>
      </c>
      <c r="B163" s="109" t="s">
        <v>1243</v>
      </c>
      <c r="C163" s="112">
        <f>D163+E163+F163</f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2.75" customHeight="1" hidden="1">
      <c r="A164" s="108" t="s">
        <v>1244</v>
      </c>
      <c r="B164" s="109" t="s">
        <v>1245</v>
      </c>
      <c r="C164" s="112">
        <f>D164+E164+F164</f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2.75" customHeight="1" hidden="1">
      <c r="A165" s="108" t="s">
        <v>722</v>
      </c>
      <c r="B165" s="109" t="s">
        <v>1246</v>
      </c>
      <c r="C165" s="112">
        <f>D165+E165+F165</f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2.75" customHeight="1" hidden="1">
      <c r="A166" s="108" t="s">
        <v>723</v>
      </c>
      <c r="B166" s="109" t="s">
        <v>1247</v>
      </c>
      <c r="C166" s="112">
        <f>D166+E166+F166</f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2.75" customHeight="1" hidden="1">
      <c r="A167" s="108" t="s">
        <v>724</v>
      </c>
      <c r="B167" s="109" t="s">
        <v>1248</v>
      </c>
      <c r="C167" s="112">
        <f>D167+E167+F167</f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2.75" customHeight="1" hidden="1">
      <c r="A168" s="108" t="s">
        <v>726</v>
      </c>
      <c r="B168" s="109" t="s">
        <v>1249</v>
      </c>
      <c r="C168" s="112">
        <f>D168+E168+F168</f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2.75" customHeight="1" hidden="1">
      <c r="A169" s="108" t="s">
        <v>1250</v>
      </c>
      <c r="B169" s="109" t="s">
        <v>1251</v>
      </c>
      <c r="C169" s="112">
        <f>D169+E169+F169</f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2.75" customHeight="1" hidden="1">
      <c r="A170" s="108" t="s">
        <v>1252</v>
      </c>
      <c r="B170" s="109" t="s">
        <v>1253</v>
      </c>
      <c r="C170" s="112">
        <f>D170+E170+F170</f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2.75" customHeight="1" hidden="1">
      <c r="A171" s="108" t="s">
        <v>727</v>
      </c>
      <c r="B171" s="109" t="s">
        <v>1254</v>
      </c>
      <c r="C171" s="112">
        <f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2.75" customHeight="1" hidden="1">
      <c r="A172" s="108" t="s">
        <v>744</v>
      </c>
      <c r="B172" s="109" t="s">
        <v>1255</v>
      </c>
      <c r="C172" s="112">
        <f>D172+E172+F172</f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2.75" customHeight="1" hidden="1">
      <c r="A173" s="108" t="s">
        <v>1256</v>
      </c>
      <c r="B173" s="109" t="s">
        <v>1257</v>
      </c>
      <c r="C173" s="112">
        <f>D173+E173+F173</f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2.75" customHeight="1" hidden="1">
      <c r="A174" s="108" t="s">
        <v>729</v>
      </c>
      <c r="B174" s="109" t="s">
        <v>1258</v>
      </c>
      <c r="C174" s="112">
        <f>D174+E174+F174</f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2.75" customHeight="1" hidden="1">
      <c r="A175" s="108" t="s">
        <v>732</v>
      </c>
      <c r="B175" s="109" t="s">
        <v>1259</v>
      </c>
      <c r="C175" s="112">
        <f>D175+E175+F175</f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2.75" customHeight="1" hidden="1">
      <c r="A176" s="108" t="s">
        <v>1260</v>
      </c>
      <c r="B176" s="109" t="s">
        <v>1261</v>
      </c>
      <c r="C176" s="112">
        <f>D176+E176+F176</f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2.75" customHeight="1" hidden="1">
      <c r="A177" s="108" t="s">
        <v>1262</v>
      </c>
      <c r="B177" s="109" t="s">
        <v>1263</v>
      </c>
      <c r="C177" s="112">
        <f>D177+E177+F177</f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2.75" customHeight="1" hidden="1">
      <c r="A178" s="108" t="s">
        <v>1264</v>
      </c>
      <c r="B178" s="109" t="s">
        <v>1265</v>
      </c>
      <c r="C178" s="112">
        <f>D178+E178+F178</f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2.75" customHeight="1" hidden="1">
      <c r="A179" s="108" t="s">
        <v>1266</v>
      </c>
      <c r="B179" s="109" t="s">
        <v>1267</v>
      </c>
      <c r="C179" s="112">
        <f>D179+E179+F179</f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2.75" customHeight="1" hidden="1">
      <c r="A180" s="108" t="s">
        <v>1268</v>
      </c>
      <c r="B180" s="109" t="s">
        <v>1269</v>
      </c>
      <c r="C180" s="112">
        <f>D180+E180+F180</f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2.75" customHeight="1" hidden="1">
      <c r="A181" s="108" t="s">
        <v>1270</v>
      </c>
      <c r="B181" s="109" t="s">
        <v>1271</v>
      </c>
      <c r="C181" s="112">
        <f>D181+E181+F181</f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2.75" customHeight="1" hidden="1">
      <c r="A182" s="108" t="s">
        <v>1272</v>
      </c>
      <c r="B182" s="109" t="s">
        <v>1273</v>
      </c>
      <c r="C182" s="112">
        <f>D182+E182+F182</f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2.75" customHeight="1" hidden="1">
      <c r="A183" s="108" t="s">
        <v>1274</v>
      </c>
      <c r="B183" s="109" t="s">
        <v>1275</v>
      </c>
      <c r="C183" s="112">
        <f>D183+E183+F183</f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2.75" customHeight="1" hidden="1">
      <c r="A184" s="108" t="s">
        <v>1276</v>
      </c>
      <c r="B184" s="109" t="s">
        <v>1277</v>
      </c>
      <c r="C184" s="112">
        <f>D184+E184+F184</f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2.75" customHeight="1" hidden="1">
      <c r="A185" s="108" t="s">
        <v>737</v>
      </c>
      <c r="B185" s="109" t="s">
        <v>1278</v>
      </c>
      <c r="C185" s="112">
        <f>D185+E185+F185</f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2.75" customHeight="1" hidden="1">
      <c r="A186" s="108" t="s">
        <v>1279</v>
      </c>
      <c r="B186" s="109" t="s">
        <v>1280</v>
      </c>
      <c r="C186" s="112">
        <f>D186+E186+F186</f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2.75" customHeight="1" hidden="1">
      <c r="A187" s="108" t="s">
        <v>739</v>
      </c>
      <c r="B187" s="109" t="s">
        <v>1281</v>
      </c>
      <c r="C187" s="112">
        <f>D187+E187+F187</f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2.75" customHeight="1" hidden="1">
      <c r="A188" s="108" t="s">
        <v>1282</v>
      </c>
      <c r="B188" s="109" t="s">
        <v>1283</v>
      </c>
      <c r="C188" s="112">
        <f>D188+E188+F188</f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2.75" customHeight="1" hidden="1">
      <c r="A189" s="108" t="s">
        <v>745</v>
      </c>
      <c r="B189" s="109" t="s">
        <v>1284</v>
      </c>
      <c r="C189" s="112">
        <f>D189+E189+F189</f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2.75" customHeight="1" hidden="1">
      <c r="A190" s="108" t="s">
        <v>1285</v>
      </c>
      <c r="B190" s="109" t="s">
        <v>1286</v>
      </c>
      <c r="C190" s="112">
        <f>D190+E190+F190</f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2.75" customHeight="1" hidden="1">
      <c r="A191" s="108" t="s">
        <v>1287</v>
      </c>
      <c r="B191" s="109" t="s">
        <v>1288</v>
      </c>
      <c r="C191" s="112">
        <f>D191+E191+F191</f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2.75" customHeight="1" hidden="1">
      <c r="A192" s="108" t="s">
        <v>1289</v>
      </c>
      <c r="B192" s="109" t="s">
        <v>1290</v>
      </c>
      <c r="C192" s="112">
        <f>D192+E192+F192</f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2.75" customHeight="1" hidden="1">
      <c r="A193" s="108" t="s">
        <v>742</v>
      </c>
      <c r="B193" s="109" t="s">
        <v>1291</v>
      </c>
      <c r="C193" s="112">
        <f>D193+E193+F193</f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2.75" customHeight="1" hidden="1">
      <c r="A194" s="108" t="s">
        <v>104</v>
      </c>
      <c r="B194" s="109" t="s">
        <v>1040</v>
      </c>
      <c r="C194" s="112">
        <f>D194+E194+F194</f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2.75" customHeight="1" hidden="1">
      <c r="A195" s="108" t="s">
        <v>104</v>
      </c>
      <c r="B195" s="109" t="s">
        <v>1041</v>
      </c>
      <c r="C195" s="112">
        <f>D195+E195+F195</f>
        <v>0</v>
      </c>
      <c r="D195" s="121">
        <f>SUM(D139:D194)</f>
        <v>0</v>
      </c>
      <c r="E195" s="121">
        <f>SUM(E139:E194)</f>
        <v>0</v>
      </c>
      <c r="F195" s="121">
        <f>SUM(F139:F194)</f>
        <v>0</v>
      </c>
      <c r="G195" s="121">
        <f>SUM(G139:G194)</f>
        <v>0</v>
      </c>
      <c r="H195" s="121">
        <f>SUM(H139:H194)</f>
        <v>0</v>
      </c>
      <c r="I195" s="121">
        <f>SUM(I139:I194)</f>
        <v>0</v>
      </c>
      <c r="J195" s="121">
        <f>SUM(J139:J194)</f>
        <v>0</v>
      </c>
      <c r="L195" s="170"/>
    </row>
    <row r="196" spans="1:12" ht="12.75" customHeight="1" hidden="1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/>
    </row>
    <row r="197" spans="1:12" ht="12.75" customHeight="1" hidden="1">
      <c r="A197" s="108" t="s">
        <v>775</v>
      </c>
      <c r="B197" s="109" t="s">
        <v>1293</v>
      </c>
      <c r="C197" s="112">
        <f>D197+E197+F197</f>
        <v>0</v>
      </c>
      <c r="D197" s="98"/>
      <c r="E197" s="98"/>
      <c r="F197" s="98"/>
      <c r="G197" s="98"/>
      <c r="H197" s="98"/>
      <c r="I197" s="98"/>
      <c r="J197" s="98"/>
      <c r="L197" s="170"/>
    </row>
    <row r="198" spans="1:12" ht="12.75" customHeight="1" hidden="1">
      <c r="A198" s="108" t="s">
        <v>1294</v>
      </c>
      <c r="B198" s="109" t="s">
        <v>1295</v>
      </c>
      <c r="C198" s="112">
        <f>D198+E198+F198</f>
        <v>0</v>
      </c>
      <c r="D198" s="98"/>
      <c r="E198" s="98"/>
      <c r="F198" s="98"/>
      <c r="G198" s="98"/>
      <c r="H198" s="98"/>
      <c r="I198" s="98"/>
      <c r="J198" s="98"/>
      <c r="L198" s="170"/>
    </row>
    <row r="199" spans="1:12" ht="12.75" customHeight="1" hidden="1">
      <c r="A199" s="108" t="s">
        <v>777</v>
      </c>
      <c r="B199" s="109" t="s">
        <v>1296</v>
      </c>
      <c r="C199" s="112">
        <f>D199+E199+F199</f>
        <v>0</v>
      </c>
      <c r="D199" s="98"/>
      <c r="E199" s="98"/>
      <c r="F199" s="98"/>
      <c r="G199" s="98"/>
      <c r="H199" s="98"/>
      <c r="I199" s="98"/>
      <c r="J199" s="98"/>
      <c r="L199" s="170"/>
    </row>
    <row r="200" spans="1:12" ht="12.75" customHeight="1" hidden="1">
      <c r="A200" s="108" t="s">
        <v>1297</v>
      </c>
      <c r="B200" s="109" t="s">
        <v>1298</v>
      </c>
      <c r="C200" s="112">
        <f>D200+E200+F200</f>
        <v>0</v>
      </c>
      <c r="D200" s="98"/>
      <c r="E200" s="98"/>
      <c r="F200" s="98"/>
      <c r="G200" s="98"/>
      <c r="H200" s="98"/>
      <c r="I200" s="98"/>
      <c r="J200" s="98"/>
      <c r="L200" s="170"/>
    </row>
    <row r="201" spans="1:12" ht="12.75" customHeight="1" hidden="1">
      <c r="A201" s="108" t="s">
        <v>778</v>
      </c>
      <c r="B201" s="109" t="s">
        <v>1299</v>
      </c>
      <c r="C201" s="112">
        <f>D201+E201+F201</f>
        <v>0</v>
      </c>
      <c r="D201" s="98"/>
      <c r="E201" s="98"/>
      <c r="F201" s="98"/>
      <c r="G201" s="98"/>
      <c r="H201" s="98"/>
      <c r="I201" s="98"/>
      <c r="J201" s="98"/>
      <c r="L201" s="170"/>
    </row>
    <row r="202" spans="1:12" ht="12.75" customHeight="1" hidden="1">
      <c r="A202" s="108" t="s">
        <v>1300</v>
      </c>
      <c r="B202" s="109" t="s">
        <v>1301</v>
      </c>
      <c r="C202" s="112">
        <f>D202+E202+F202</f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2.75" customHeight="1" hidden="1">
      <c r="A203" s="108" t="s">
        <v>1302</v>
      </c>
      <c r="B203" s="109" t="s">
        <v>1303</v>
      </c>
      <c r="C203" s="112">
        <f>D203+E203+F203</f>
        <v>0</v>
      </c>
      <c r="D203" s="98"/>
      <c r="E203" s="98"/>
      <c r="F203" s="98"/>
      <c r="G203" s="98"/>
      <c r="H203" s="98"/>
      <c r="I203" s="98"/>
      <c r="J203" s="98"/>
      <c r="L203" s="170"/>
    </row>
    <row r="204" spans="1:12" ht="12.75" customHeight="1" hidden="1">
      <c r="A204" s="108" t="s">
        <v>1304</v>
      </c>
      <c r="B204" s="109" t="s">
        <v>1305</v>
      </c>
      <c r="C204" s="112">
        <f>D204+E204+F204</f>
        <v>0</v>
      </c>
      <c r="D204" s="98"/>
      <c r="E204" s="98"/>
      <c r="F204" s="98"/>
      <c r="G204" s="98"/>
      <c r="H204" s="98"/>
      <c r="I204" s="98"/>
      <c r="J204" s="98"/>
      <c r="L204" s="170"/>
    </row>
    <row r="205" spans="1:12" ht="12.75" customHeight="1" hidden="1">
      <c r="A205" s="108" t="s">
        <v>1306</v>
      </c>
      <c r="B205" s="109" t="s">
        <v>1307</v>
      </c>
      <c r="C205" s="112">
        <f>D205+E205+F205</f>
        <v>0</v>
      </c>
      <c r="D205" s="98"/>
      <c r="E205" s="98"/>
      <c r="F205" s="98"/>
      <c r="G205" s="98"/>
      <c r="H205" s="98"/>
      <c r="I205" s="98"/>
      <c r="J205" s="98"/>
      <c r="L205" s="170"/>
    </row>
    <row r="206" spans="1:12" ht="12.75" customHeight="1" hidden="1">
      <c r="A206" s="108" t="s">
        <v>1308</v>
      </c>
      <c r="B206" s="109" t="s">
        <v>1309</v>
      </c>
      <c r="C206" s="112">
        <f>D206+E206+F206</f>
        <v>0</v>
      </c>
      <c r="D206" s="98"/>
      <c r="E206" s="98"/>
      <c r="F206" s="98"/>
      <c r="G206" s="98"/>
      <c r="H206" s="98"/>
      <c r="I206" s="98"/>
      <c r="J206" s="98"/>
      <c r="L206" s="170"/>
    </row>
    <row r="207" spans="1:12" ht="12.75" customHeight="1" hidden="1">
      <c r="A207" s="108" t="s">
        <v>1310</v>
      </c>
      <c r="B207" s="109" t="s">
        <v>1311</v>
      </c>
      <c r="C207" s="112">
        <f>D207+E207+F207</f>
        <v>0</v>
      </c>
      <c r="D207" s="98"/>
      <c r="E207" s="98"/>
      <c r="F207" s="98"/>
      <c r="G207" s="98"/>
      <c r="H207" s="98"/>
      <c r="I207" s="98"/>
      <c r="J207" s="98"/>
      <c r="L207" s="170"/>
    </row>
    <row r="208" spans="1:12" ht="12.75" customHeight="1" hidden="1">
      <c r="A208" s="108" t="s">
        <v>1312</v>
      </c>
      <c r="B208" s="109" t="s">
        <v>1313</v>
      </c>
      <c r="C208" s="112">
        <f>D208+E208+F208</f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2.75" customHeight="1" hidden="1">
      <c r="A209" s="108" t="s">
        <v>1314</v>
      </c>
      <c r="B209" s="109" t="s">
        <v>1315</v>
      </c>
      <c r="C209" s="112">
        <f>D209+E209+F209</f>
        <v>0</v>
      </c>
      <c r="D209" s="98"/>
      <c r="E209" s="98"/>
      <c r="F209" s="98"/>
      <c r="G209" s="98"/>
      <c r="H209" s="98"/>
      <c r="I209" s="98"/>
      <c r="J209" s="98"/>
      <c r="L209" s="170"/>
    </row>
    <row r="210" spans="1:12" ht="12.75" customHeight="1" hidden="1">
      <c r="A210" s="108" t="s">
        <v>1316</v>
      </c>
      <c r="B210" s="109" t="s">
        <v>1317</v>
      </c>
      <c r="C210" s="112">
        <f>D210+E210+F210</f>
        <v>0</v>
      </c>
      <c r="D210" s="98"/>
      <c r="E210" s="98"/>
      <c r="F210" s="98"/>
      <c r="G210" s="98"/>
      <c r="H210" s="98"/>
      <c r="I210" s="98"/>
      <c r="J210" s="98"/>
      <c r="L210" s="170"/>
    </row>
    <row r="211" spans="1:12" ht="12.75" customHeight="1" hidden="1">
      <c r="A211" s="108" t="s">
        <v>789</v>
      </c>
      <c r="B211" s="109" t="s">
        <v>1318</v>
      </c>
      <c r="C211" s="112">
        <f>D211+E211+F211</f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2.75" customHeight="1" hidden="1">
      <c r="A212" s="108" t="s">
        <v>1319</v>
      </c>
      <c r="B212" s="109" t="s">
        <v>1320</v>
      </c>
      <c r="C212" s="112">
        <f>D212+E212+F212</f>
        <v>0</v>
      </c>
      <c r="D212" s="98"/>
      <c r="E212" s="98"/>
      <c r="F212" s="98"/>
      <c r="G212" s="98"/>
      <c r="H212" s="98"/>
      <c r="I212" s="98"/>
      <c r="J212" s="98"/>
      <c r="L212" s="170"/>
    </row>
    <row r="213" spans="1:12" ht="12.75" customHeight="1" hidden="1">
      <c r="A213" s="108" t="s">
        <v>1321</v>
      </c>
      <c r="B213" s="109" t="s">
        <v>1322</v>
      </c>
      <c r="C213" s="112">
        <f>D213+E213+F213</f>
        <v>0</v>
      </c>
      <c r="D213" s="98"/>
      <c r="E213" s="98"/>
      <c r="F213" s="98"/>
      <c r="G213" s="98"/>
      <c r="H213" s="98"/>
      <c r="I213" s="98"/>
      <c r="J213" s="98"/>
      <c r="L213" s="170"/>
    </row>
    <row r="214" spans="1:12" ht="12.75" customHeight="1" hidden="1">
      <c r="A214" s="108" t="s">
        <v>792</v>
      </c>
      <c r="B214" s="109" t="s">
        <v>1323</v>
      </c>
      <c r="C214" s="112">
        <f>D214+E214+F214</f>
        <v>0</v>
      </c>
      <c r="D214" s="98"/>
      <c r="E214" s="98"/>
      <c r="F214" s="98"/>
      <c r="G214" s="98"/>
      <c r="H214" s="98"/>
      <c r="I214" s="98"/>
      <c r="J214" s="98"/>
      <c r="L214" s="170"/>
    </row>
    <row r="215" spans="1:12" ht="12.75" customHeight="1" hidden="1">
      <c r="A215" s="108" t="s">
        <v>1324</v>
      </c>
      <c r="B215" s="109" t="s">
        <v>1325</v>
      </c>
      <c r="C215" s="112">
        <f>D215+E215+F215</f>
        <v>0</v>
      </c>
      <c r="D215" s="98"/>
      <c r="E215" s="98"/>
      <c r="F215" s="98"/>
      <c r="G215" s="98"/>
      <c r="H215" s="98"/>
      <c r="I215" s="98"/>
      <c r="J215" s="98"/>
      <c r="L215" s="170"/>
    </row>
    <row r="216" spans="1:12" ht="12.75" customHeight="1" hidden="1">
      <c r="A216" s="108" t="s">
        <v>1326</v>
      </c>
      <c r="B216" s="109" t="s">
        <v>1327</v>
      </c>
      <c r="C216" s="112">
        <f>D216+E216+F216</f>
        <v>0</v>
      </c>
      <c r="D216" s="98"/>
      <c r="E216" s="98"/>
      <c r="F216" s="98"/>
      <c r="G216" s="98"/>
      <c r="H216" s="98"/>
      <c r="I216" s="98"/>
      <c r="J216" s="98"/>
      <c r="L216" s="170"/>
    </row>
    <row r="217" spans="1:12" ht="12.75" customHeight="1" hidden="1">
      <c r="A217" s="108" t="s">
        <v>795</v>
      </c>
      <c r="B217" s="109" t="s">
        <v>1328</v>
      </c>
      <c r="C217" s="112">
        <f>D217+E217+F217</f>
        <v>0</v>
      </c>
      <c r="D217" s="98"/>
      <c r="E217" s="98"/>
      <c r="F217" s="98"/>
      <c r="G217" s="98"/>
      <c r="H217" s="98"/>
      <c r="I217" s="98"/>
      <c r="J217" s="98"/>
      <c r="L217" s="170"/>
    </row>
    <row r="218" spans="1:12" ht="12.75" customHeight="1" hidden="1">
      <c r="A218" s="108" t="s">
        <v>1329</v>
      </c>
      <c r="B218" s="109" t="s">
        <v>1330</v>
      </c>
      <c r="C218" s="112">
        <f>D218+E218+F218</f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2.75" customHeight="1" hidden="1">
      <c r="A219" s="108" t="s">
        <v>1331</v>
      </c>
      <c r="B219" s="109" t="s">
        <v>1332</v>
      </c>
      <c r="C219" s="112">
        <f>D219+E219+F219</f>
        <v>0</v>
      </c>
      <c r="D219" s="98"/>
      <c r="E219" s="98"/>
      <c r="F219" s="98"/>
      <c r="G219" s="98"/>
      <c r="H219" s="98"/>
      <c r="I219" s="98"/>
      <c r="J219" s="98"/>
      <c r="L219" s="170"/>
    </row>
    <row r="220" spans="1:12" ht="12.75" customHeight="1" hidden="1">
      <c r="A220" s="108" t="s">
        <v>799</v>
      </c>
      <c r="B220" s="109" t="s">
        <v>1333</v>
      </c>
      <c r="C220" s="112">
        <f>D220+E220+F220</f>
        <v>0</v>
      </c>
      <c r="D220" s="98"/>
      <c r="E220" s="98"/>
      <c r="F220" s="98"/>
      <c r="G220" s="98"/>
      <c r="H220" s="98"/>
      <c r="I220" s="98"/>
      <c r="J220" s="98"/>
      <c r="L220" s="170"/>
    </row>
    <row r="221" spans="1:12" ht="12.75" customHeight="1" hidden="1">
      <c r="A221" s="108" t="s">
        <v>1334</v>
      </c>
      <c r="B221" s="109" t="s">
        <v>1335</v>
      </c>
      <c r="C221" s="112">
        <f>D221+E221+F221</f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2.75" customHeight="1" hidden="1">
      <c r="A222" s="108" t="s">
        <v>104</v>
      </c>
      <c r="B222" s="109" t="s">
        <v>1040</v>
      </c>
      <c r="C222" s="112">
        <f>D222+E222+F222</f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2.75" customHeight="1" hidden="1">
      <c r="A223" s="108" t="s">
        <v>104</v>
      </c>
      <c r="B223" s="109" t="s">
        <v>1041</v>
      </c>
      <c r="C223" s="112">
        <f>D223+E223+F223</f>
        <v>0</v>
      </c>
      <c r="D223" s="121">
        <f>SUM(D197:D222)</f>
        <v>0</v>
      </c>
      <c r="E223" s="121">
        <f>SUM(E197:E222)</f>
        <v>0</v>
      </c>
      <c r="F223" s="121">
        <f>SUM(F197:F222)</f>
        <v>0</v>
      </c>
      <c r="G223" s="121">
        <f>SUM(G197:G222)</f>
        <v>0</v>
      </c>
      <c r="H223" s="121">
        <f>SUM(H197:H222)</f>
        <v>0</v>
      </c>
      <c r="I223" s="121">
        <f>SUM(I197:I222)</f>
        <v>0</v>
      </c>
      <c r="J223" s="121">
        <f>SUM(J197:J222)</f>
        <v>0</v>
      </c>
      <c r="L223" s="170"/>
    </row>
    <row r="224" spans="1:12" ht="12.75" customHeight="1" hidden="1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2.75" customHeight="1" hidden="1">
      <c r="A225" s="108" t="s">
        <v>1337</v>
      </c>
      <c r="B225" s="109" t="s">
        <v>1338</v>
      </c>
      <c r="C225" s="112">
        <f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2.75" customHeight="1" hidden="1">
      <c r="A226" s="108" t="s">
        <v>804</v>
      </c>
      <c r="B226" s="109" t="s">
        <v>1339</v>
      </c>
      <c r="C226" s="112">
        <f>D226+E226+F226</f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2.75" customHeight="1" hidden="1">
      <c r="A227" s="108" t="s">
        <v>1340</v>
      </c>
      <c r="B227" s="109" t="s">
        <v>1341</v>
      </c>
      <c r="C227" s="112">
        <f>D227+E227+F227</f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2.75" customHeight="1" hidden="1">
      <c r="A228" s="108" t="s">
        <v>807</v>
      </c>
      <c r="B228" s="109" t="s">
        <v>1342</v>
      </c>
      <c r="C228" s="112">
        <f>D228+E228+F228</f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2.75" customHeight="1" hidden="1">
      <c r="A229" s="108" t="s">
        <v>1343</v>
      </c>
      <c r="B229" s="109" t="s">
        <v>1344</v>
      </c>
      <c r="C229" s="112">
        <f>D229+E229+F229</f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2.75" customHeight="1" hidden="1">
      <c r="A230" s="108" t="s">
        <v>1345</v>
      </c>
      <c r="B230" s="109" t="s">
        <v>1346</v>
      </c>
      <c r="C230" s="112">
        <f>D230+E230+F230</f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2.75" customHeight="1" hidden="1">
      <c r="A231" s="108" t="s">
        <v>810</v>
      </c>
      <c r="B231" s="109" t="s">
        <v>1347</v>
      </c>
      <c r="C231" s="112">
        <f>D231+E231+F231</f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2.75" customHeight="1" hidden="1">
      <c r="A232" s="108" t="s">
        <v>1348</v>
      </c>
      <c r="B232" s="109" t="s">
        <v>1349</v>
      </c>
      <c r="C232" s="112">
        <f>D232+E232+F232</f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2.75" customHeight="1" hidden="1">
      <c r="A233" s="108" t="s">
        <v>1350</v>
      </c>
      <c r="B233" s="109" t="s">
        <v>1351</v>
      </c>
      <c r="C233" s="112">
        <f>D233+E233+F233</f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2.75" customHeight="1" hidden="1">
      <c r="A234" s="108" t="s">
        <v>1352</v>
      </c>
      <c r="B234" s="109" t="s">
        <v>1353</v>
      </c>
      <c r="C234" s="112">
        <f>D234+E234+F234</f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2.75" customHeight="1" hidden="1">
      <c r="A235" s="108" t="s">
        <v>1354</v>
      </c>
      <c r="B235" s="109" t="s">
        <v>1355</v>
      </c>
      <c r="C235" s="112">
        <f>D235+E235+F235</f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2.75" customHeight="1" hidden="1">
      <c r="A236" s="108" t="s">
        <v>1356</v>
      </c>
      <c r="B236" s="109" t="s">
        <v>1357</v>
      </c>
      <c r="C236" s="112">
        <f>D236+E236+F236</f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2.75" customHeight="1" hidden="1">
      <c r="A237" s="108" t="s">
        <v>1358</v>
      </c>
      <c r="B237" s="109" t="s">
        <v>1359</v>
      </c>
      <c r="C237" s="112">
        <f>D237+E237+F237</f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2.75" customHeight="1" hidden="1">
      <c r="A238" s="108" t="s">
        <v>104</v>
      </c>
      <c r="B238" s="109" t="s">
        <v>1040</v>
      </c>
      <c r="C238" s="112">
        <f>D238+E238+F238</f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2.75" customHeight="1" hidden="1">
      <c r="A239" s="108" t="s">
        <v>104</v>
      </c>
      <c r="B239" s="109" t="s">
        <v>1041</v>
      </c>
      <c r="C239" s="112">
        <f>D239+E239+F239</f>
        <v>0</v>
      </c>
      <c r="D239" s="121">
        <f>SUM(D225:D238)</f>
        <v>0</v>
      </c>
      <c r="E239" s="121">
        <f>SUM(E225:E238)</f>
        <v>0</v>
      </c>
      <c r="F239" s="121">
        <f>SUM(F225:F238)</f>
        <v>0</v>
      </c>
      <c r="G239" s="121">
        <f>SUM(G225:G238)</f>
        <v>0</v>
      </c>
      <c r="H239" s="121">
        <f>SUM(H225:H238)</f>
        <v>0</v>
      </c>
      <c r="I239" s="121">
        <f>SUM(I225:I238)</f>
        <v>0</v>
      </c>
      <c r="J239" s="121">
        <f>SUM(J225:J238)</f>
        <v>0</v>
      </c>
      <c r="L239" s="170"/>
    </row>
    <row r="240" spans="1:12" ht="12.75" customHeight="1" hidden="1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/>
    </row>
    <row r="241" spans="1:12" ht="12.75" customHeight="1" hidden="1">
      <c r="A241" s="108" t="s">
        <v>1361</v>
      </c>
      <c r="B241" s="109" t="s">
        <v>1362</v>
      </c>
      <c r="C241" s="112">
        <f>D241+E241+F241</f>
        <v>0</v>
      </c>
      <c r="D241" s="98"/>
      <c r="E241" s="98"/>
      <c r="F241" s="98"/>
      <c r="G241" s="98"/>
      <c r="H241" s="98"/>
      <c r="I241" s="98"/>
      <c r="J241" s="98"/>
      <c r="L241" s="170"/>
    </row>
    <row r="242" spans="1:12" ht="12.75" customHeight="1" hidden="1">
      <c r="A242" s="108" t="s">
        <v>1363</v>
      </c>
      <c r="B242" s="109" t="s">
        <v>1364</v>
      </c>
      <c r="C242" s="112">
        <f>D242+E242+F242</f>
        <v>0</v>
      </c>
      <c r="D242" s="98"/>
      <c r="E242" s="98"/>
      <c r="F242" s="98"/>
      <c r="G242" s="98"/>
      <c r="H242" s="98"/>
      <c r="I242" s="98"/>
      <c r="J242" s="98"/>
      <c r="L242" s="170"/>
    </row>
    <row r="243" spans="1:12" ht="12.75" customHeight="1" hidden="1">
      <c r="A243" s="108" t="s">
        <v>1365</v>
      </c>
      <c r="B243" s="109" t="s">
        <v>1366</v>
      </c>
      <c r="C243" s="112">
        <f>D243+E243+F243</f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2.75" customHeight="1" hidden="1">
      <c r="A244" s="108" t="s">
        <v>1367</v>
      </c>
      <c r="B244" s="109" t="s">
        <v>1368</v>
      </c>
      <c r="C244" s="112">
        <f>D244+E244+F244</f>
        <v>0</v>
      </c>
      <c r="D244" s="98"/>
      <c r="E244" s="98"/>
      <c r="F244" s="98"/>
      <c r="G244" s="98"/>
      <c r="H244" s="98"/>
      <c r="I244" s="98"/>
      <c r="J244" s="98"/>
      <c r="L244" s="170"/>
    </row>
    <row r="245" spans="1:12" ht="12.75" customHeight="1" hidden="1">
      <c r="A245" s="108" t="s">
        <v>1369</v>
      </c>
      <c r="B245" s="109" t="s">
        <v>1370</v>
      </c>
      <c r="C245" s="112">
        <f>D245+E245+F245</f>
        <v>0</v>
      </c>
      <c r="D245" s="98"/>
      <c r="E245" s="98"/>
      <c r="F245" s="98"/>
      <c r="G245" s="98"/>
      <c r="H245" s="98"/>
      <c r="I245" s="98"/>
      <c r="J245" s="98"/>
      <c r="L245" s="170"/>
    </row>
    <row r="246" spans="1:12" ht="12.75" customHeight="1" hidden="1">
      <c r="A246" s="108" t="s">
        <v>824</v>
      </c>
      <c r="B246" s="109" t="s">
        <v>1371</v>
      </c>
      <c r="C246" s="112">
        <f>D246+E246+F246</f>
        <v>0</v>
      </c>
      <c r="D246" s="98"/>
      <c r="E246" s="98"/>
      <c r="F246" s="98"/>
      <c r="G246" s="98"/>
      <c r="H246" s="98"/>
      <c r="I246" s="98"/>
      <c r="J246" s="98"/>
      <c r="L246" s="170"/>
    </row>
    <row r="247" spans="1:12" ht="12.75" customHeight="1" hidden="1">
      <c r="A247" s="108" t="s">
        <v>1372</v>
      </c>
      <c r="B247" s="109" t="s">
        <v>1373</v>
      </c>
      <c r="C247" s="112">
        <f>D247+E247+F247</f>
        <v>0</v>
      </c>
      <c r="D247" s="98"/>
      <c r="E247" s="98"/>
      <c r="F247" s="98"/>
      <c r="G247" s="98"/>
      <c r="H247" s="98"/>
      <c r="I247" s="98"/>
      <c r="J247" s="98"/>
      <c r="L247" s="170"/>
    </row>
    <row r="248" spans="1:12" ht="12.75" customHeight="1" hidden="1">
      <c r="A248" s="108" t="s">
        <v>1374</v>
      </c>
      <c r="B248" s="109" t="s">
        <v>1375</v>
      </c>
      <c r="C248" s="112">
        <f>D248+E248+F248</f>
        <v>0</v>
      </c>
      <c r="D248" s="98"/>
      <c r="E248" s="98"/>
      <c r="F248" s="98"/>
      <c r="G248" s="98"/>
      <c r="H248" s="98"/>
      <c r="I248" s="98"/>
      <c r="J248" s="98"/>
      <c r="L248" s="170"/>
    </row>
    <row r="249" spans="1:12" ht="12.75" customHeight="1" hidden="1">
      <c r="A249" s="108" t="s">
        <v>843</v>
      </c>
      <c r="B249" s="109" t="s">
        <v>1376</v>
      </c>
      <c r="C249" s="112">
        <f>D249+E249+F249</f>
        <v>0</v>
      </c>
      <c r="D249" s="98"/>
      <c r="E249" s="98"/>
      <c r="F249" s="98"/>
      <c r="G249" s="98"/>
      <c r="H249" s="98"/>
      <c r="I249" s="98"/>
      <c r="J249" s="98"/>
      <c r="L249" s="170"/>
    </row>
    <row r="250" spans="1:12" ht="12.75" customHeight="1" hidden="1">
      <c r="A250" s="108" t="s">
        <v>1377</v>
      </c>
      <c r="B250" s="109" t="s">
        <v>1378</v>
      </c>
      <c r="C250" s="112">
        <f>D250+E250+F250</f>
        <v>0</v>
      </c>
      <c r="D250" s="98"/>
      <c r="E250" s="98"/>
      <c r="F250" s="98"/>
      <c r="G250" s="98"/>
      <c r="H250" s="98"/>
      <c r="I250" s="98"/>
      <c r="J250" s="98"/>
      <c r="L250" s="170"/>
    </row>
    <row r="251" spans="1:12" ht="12.75" customHeight="1" hidden="1">
      <c r="A251" s="108" t="s">
        <v>1379</v>
      </c>
      <c r="B251" s="109" t="s">
        <v>1380</v>
      </c>
      <c r="C251" s="112">
        <f>D251+E251+F251</f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2.75" customHeight="1" hidden="1">
      <c r="A252" s="108" t="s">
        <v>845</v>
      </c>
      <c r="B252" s="109" t="s">
        <v>1381</v>
      </c>
      <c r="C252" s="112">
        <f>D252+E252+F252</f>
        <v>0</v>
      </c>
      <c r="D252" s="98"/>
      <c r="E252" s="98"/>
      <c r="F252" s="98"/>
      <c r="G252" s="98"/>
      <c r="H252" s="98"/>
      <c r="I252" s="98"/>
      <c r="J252" s="98"/>
      <c r="L252" s="170"/>
    </row>
    <row r="253" spans="1:12" ht="12.75" customHeight="1" hidden="1">
      <c r="A253" s="108" t="s">
        <v>1382</v>
      </c>
      <c r="B253" s="109" t="s">
        <v>1383</v>
      </c>
      <c r="C253" s="112">
        <f>D253+E253+F253</f>
        <v>0</v>
      </c>
      <c r="D253" s="98"/>
      <c r="E253" s="98"/>
      <c r="F253" s="98"/>
      <c r="G253" s="98"/>
      <c r="H253" s="98"/>
      <c r="I253" s="98"/>
      <c r="J253" s="98"/>
      <c r="L253" s="170"/>
    </row>
    <row r="254" spans="1:12" ht="12.75" customHeight="1" hidden="1">
      <c r="A254" s="108" t="s">
        <v>1384</v>
      </c>
      <c r="B254" s="109" t="s">
        <v>1385</v>
      </c>
      <c r="C254" s="112">
        <f>D254+E254+F254</f>
        <v>0</v>
      </c>
      <c r="D254" s="98"/>
      <c r="E254" s="98"/>
      <c r="F254" s="98"/>
      <c r="G254" s="98"/>
      <c r="H254" s="98"/>
      <c r="I254" s="98"/>
      <c r="J254" s="98"/>
      <c r="L254" s="170"/>
    </row>
    <row r="255" spans="1:12" ht="12.75" customHeight="1" hidden="1">
      <c r="A255" s="108" t="s">
        <v>1386</v>
      </c>
      <c r="B255" s="109" t="s">
        <v>1387</v>
      </c>
      <c r="C255" s="112">
        <f>D255+E255+F255</f>
        <v>0</v>
      </c>
      <c r="D255" s="98"/>
      <c r="E255" s="98"/>
      <c r="F255" s="98"/>
      <c r="G255" s="98"/>
      <c r="H255" s="98"/>
      <c r="I255" s="98"/>
      <c r="J255" s="98"/>
      <c r="L255" s="170"/>
    </row>
    <row r="256" spans="1:12" ht="12.75" customHeight="1" hidden="1">
      <c r="A256" s="108" t="s">
        <v>830</v>
      </c>
      <c r="B256" s="109" t="s">
        <v>1388</v>
      </c>
      <c r="C256" s="112">
        <f>D256+E256+F256</f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2.75" customHeight="1" hidden="1">
      <c r="A257" s="108" t="s">
        <v>1389</v>
      </c>
      <c r="B257" s="109" t="s">
        <v>1390</v>
      </c>
      <c r="C257" s="112">
        <f>D257+E257+F257</f>
        <v>0</v>
      </c>
      <c r="D257" s="98"/>
      <c r="E257" s="98"/>
      <c r="F257" s="98"/>
      <c r="G257" s="98"/>
      <c r="H257" s="98"/>
      <c r="I257" s="98"/>
      <c r="J257" s="98"/>
      <c r="L257" s="170"/>
    </row>
    <row r="258" spans="1:12" ht="12.75" customHeight="1" hidden="1">
      <c r="A258" s="108" t="s">
        <v>1391</v>
      </c>
      <c r="B258" s="109" t="s">
        <v>1392</v>
      </c>
      <c r="C258" s="112">
        <f>D258+E258+F258</f>
        <v>0</v>
      </c>
      <c r="D258" s="98"/>
      <c r="E258" s="98"/>
      <c r="F258" s="98"/>
      <c r="G258" s="98"/>
      <c r="H258" s="98"/>
      <c r="I258" s="98"/>
      <c r="J258" s="98"/>
      <c r="L258" s="170"/>
    </row>
    <row r="259" spans="1:12" ht="12.75" customHeight="1" hidden="1">
      <c r="A259" s="108" t="s">
        <v>834</v>
      </c>
      <c r="B259" s="109" t="s">
        <v>1393</v>
      </c>
      <c r="C259" s="112">
        <f>D259+E259+F259</f>
        <v>0</v>
      </c>
      <c r="D259" s="98"/>
      <c r="E259" s="98"/>
      <c r="F259" s="98"/>
      <c r="G259" s="98"/>
      <c r="H259" s="98"/>
      <c r="I259" s="98"/>
      <c r="J259" s="98"/>
      <c r="L259" s="170"/>
    </row>
    <row r="260" spans="1:12" ht="12.75" customHeight="1" hidden="1">
      <c r="A260" s="108" t="s">
        <v>1394</v>
      </c>
      <c r="B260" s="109" t="s">
        <v>1395</v>
      </c>
      <c r="C260" s="112">
        <f>D260+E260+F260</f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2.75" customHeight="1" hidden="1">
      <c r="A261" s="108" t="s">
        <v>836</v>
      </c>
      <c r="B261" s="109" t="s">
        <v>1396</v>
      </c>
      <c r="C261" s="112">
        <f>D261+E261+F261</f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2.75" customHeight="1" hidden="1">
      <c r="A262" s="108" t="s">
        <v>837</v>
      </c>
      <c r="B262" s="109" t="s">
        <v>1397</v>
      </c>
      <c r="C262" s="112">
        <f>D262+E262+F262</f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2.75" customHeight="1" hidden="1">
      <c r="A263" s="108" t="s">
        <v>838</v>
      </c>
      <c r="B263" s="109" t="s">
        <v>1398</v>
      </c>
      <c r="C263" s="112">
        <f>D263+E263+F263</f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2.75" customHeight="1" hidden="1">
      <c r="A264" s="108" t="s">
        <v>1399</v>
      </c>
      <c r="B264" s="109" t="s">
        <v>1400</v>
      </c>
      <c r="C264" s="112">
        <f>D264+E264+F264</f>
        <v>0</v>
      </c>
      <c r="D264" s="98"/>
      <c r="E264" s="98"/>
      <c r="F264" s="98"/>
      <c r="G264" s="98"/>
      <c r="H264" s="98"/>
      <c r="I264" s="98"/>
      <c r="J264" s="98"/>
      <c r="L264" s="170"/>
    </row>
    <row r="265" spans="1:12" ht="12.75" customHeight="1" hidden="1">
      <c r="A265" s="108" t="s">
        <v>850</v>
      </c>
      <c r="B265" s="109" t="s">
        <v>1401</v>
      </c>
      <c r="C265" s="112">
        <f>D265+E265+F265</f>
        <v>0</v>
      </c>
      <c r="D265" s="98"/>
      <c r="E265" s="98"/>
      <c r="F265" s="98"/>
      <c r="G265" s="98"/>
      <c r="H265" s="98"/>
      <c r="I265" s="98"/>
      <c r="J265" s="98"/>
      <c r="L265" s="170"/>
    </row>
    <row r="266" spans="1:12" ht="12.75" customHeight="1" hidden="1">
      <c r="A266" s="108" t="s">
        <v>1402</v>
      </c>
      <c r="B266" s="109" t="s">
        <v>1403</v>
      </c>
      <c r="C266" s="112">
        <f>D266+E266+F266</f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2.75" customHeight="1" hidden="1">
      <c r="A267" s="108" t="s">
        <v>1404</v>
      </c>
      <c r="B267" s="109" t="s">
        <v>1405</v>
      </c>
      <c r="C267" s="112">
        <f>D267+E267+F267</f>
        <v>0</v>
      </c>
      <c r="D267" s="98"/>
      <c r="E267" s="98"/>
      <c r="F267" s="98"/>
      <c r="G267" s="98"/>
      <c r="H267" s="98"/>
      <c r="I267" s="98"/>
      <c r="J267" s="98"/>
      <c r="L267" s="170"/>
    </row>
    <row r="268" spans="1:12" ht="12.75" customHeight="1" hidden="1">
      <c r="A268" s="108" t="s">
        <v>1406</v>
      </c>
      <c r="B268" s="109" t="s">
        <v>1407</v>
      </c>
      <c r="C268" s="112">
        <f>D268+E268+F268</f>
        <v>0</v>
      </c>
      <c r="D268" s="98"/>
      <c r="E268" s="98"/>
      <c r="F268" s="98"/>
      <c r="G268" s="98"/>
      <c r="H268" s="98"/>
      <c r="I268" s="98"/>
      <c r="J268" s="98"/>
      <c r="L268" s="170"/>
    </row>
    <row r="269" spans="1:12" ht="12.75" customHeight="1" hidden="1">
      <c r="A269" s="108" t="s">
        <v>104</v>
      </c>
      <c r="B269" s="109" t="s">
        <v>1040</v>
      </c>
      <c r="C269" s="112">
        <f>D269+E269+F269</f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2.75" customHeight="1" hidden="1">
      <c r="A270" s="108" t="s">
        <v>104</v>
      </c>
      <c r="B270" s="109" t="s">
        <v>1041</v>
      </c>
      <c r="C270" s="112">
        <f>D270+E270+F270</f>
        <v>0</v>
      </c>
      <c r="D270" s="121">
        <f>SUM(D241:D269)</f>
        <v>0</v>
      </c>
      <c r="E270" s="121">
        <f>SUM(E241:E269)</f>
        <v>0</v>
      </c>
      <c r="F270" s="121">
        <f>SUM(F241:F269)</f>
        <v>0</v>
      </c>
      <c r="G270" s="121">
        <f>SUM(G241:G269)</f>
        <v>0</v>
      </c>
      <c r="H270" s="121">
        <f>SUM(H241:H269)</f>
        <v>0</v>
      </c>
      <c r="I270" s="121">
        <f>SUM(I241:I269)</f>
        <v>0</v>
      </c>
      <c r="J270" s="121">
        <f>SUM(J241:J269)</f>
        <v>0</v>
      </c>
      <c r="L270" s="170"/>
    </row>
    <row r="271" spans="1:12" ht="12.75" customHeight="1" hidden="1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2.75" customHeight="1" hidden="1">
      <c r="A272" s="108" t="s">
        <v>852</v>
      </c>
      <c r="B272" s="109" t="s">
        <v>1409</v>
      </c>
      <c r="C272" s="112">
        <f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2.75" customHeight="1" hidden="1">
      <c r="A273" s="108" t="s">
        <v>1410</v>
      </c>
      <c r="B273" s="109" t="s">
        <v>1411</v>
      </c>
      <c r="C273" s="112">
        <f>D273+E273+F273</f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2.75" customHeight="1" hidden="1">
      <c r="A274" s="108" t="s">
        <v>854</v>
      </c>
      <c r="B274" s="109" t="s">
        <v>1412</v>
      </c>
      <c r="C274" s="112">
        <f>D274+E274+F274</f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2.75" customHeight="1" hidden="1">
      <c r="A275" s="108" t="s">
        <v>1413</v>
      </c>
      <c r="B275" s="109" t="s">
        <v>1414</v>
      </c>
      <c r="C275" s="112">
        <f>D275+E275+F275</f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2.75" customHeight="1" hidden="1">
      <c r="A276" s="108" t="s">
        <v>1415</v>
      </c>
      <c r="B276" s="109" t="s">
        <v>1416</v>
      </c>
      <c r="C276" s="112">
        <f>D276+E276+F276</f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2.75" customHeight="1" hidden="1">
      <c r="A277" s="108" t="s">
        <v>1417</v>
      </c>
      <c r="B277" s="109" t="s">
        <v>1418</v>
      </c>
      <c r="C277" s="112">
        <f>D277+E277+F277</f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2.75" customHeight="1" hidden="1">
      <c r="A278" s="108" t="s">
        <v>858</v>
      </c>
      <c r="B278" s="109" t="s">
        <v>1419</v>
      </c>
      <c r="C278" s="112">
        <f>D278+E278+F278</f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2.75" customHeight="1" hidden="1">
      <c r="A279" s="108" t="s">
        <v>1420</v>
      </c>
      <c r="B279" s="109" t="s">
        <v>1421</v>
      </c>
      <c r="C279" s="112">
        <f>D279+E279+F279</f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2.75" customHeight="1" hidden="1">
      <c r="A280" s="108" t="s">
        <v>1422</v>
      </c>
      <c r="B280" s="109" t="s">
        <v>1423</v>
      </c>
      <c r="C280" s="112">
        <f>D280+E280+F280</f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2.75" customHeight="1" hidden="1">
      <c r="A281" s="108" t="s">
        <v>862</v>
      </c>
      <c r="B281" s="109" t="s">
        <v>1424</v>
      </c>
      <c r="C281" s="112">
        <f>D281+E281+F281</f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2.75" customHeight="1" hidden="1">
      <c r="A282" s="108" t="s">
        <v>1425</v>
      </c>
      <c r="B282" s="109" t="s">
        <v>1426</v>
      </c>
      <c r="C282" s="112">
        <f>D282+E282+F282</f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2.75" customHeight="1" hidden="1">
      <c r="A283" s="108" t="s">
        <v>866</v>
      </c>
      <c r="B283" s="109" t="s">
        <v>1427</v>
      </c>
      <c r="C283" s="112">
        <f>D283+E283+F283</f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2.75" customHeight="1" hidden="1">
      <c r="A284" s="108" t="s">
        <v>1428</v>
      </c>
      <c r="B284" s="109" t="s">
        <v>1429</v>
      </c>
      <c r="C284" s="112">
        <f>D284+E284+F284</f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2.75" customHeight="1" hidden="1">
      <c r="A285" s="108" t="s">
        <v>869</v>
      </c>
      <c r="B285" s="109" t="s">
        <v>1430</v>
      </c>
      <c r="C285" s="112">
        <f>D285+E285+F285</f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2.75" customHeight="1" hidden="1">
      <c r="A286" s="108" t="s">
        <v>1431</v>
      </c>
      <c r="B286" s="109" t="s">
        <v>1432</v>
      </c>
      <c r="C286" s="112">
        <f>D286+E286+F286</f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2.75" customHeight="1" hidden="1">
      <c r="A287" s="108" t="s">
        <v>1433</v>
      </c>
      <c r="B287" s="109" t="s">
        <v>1434</v>
      </c>
      <c r="C287" s="112">
        <f>D287+E287+F287</f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2.75" customHeight="1" hidden="1">
      <c r="A288" s="108" t="s">
        <v>1435</v>
      </c>
      <c r="B288" s="109" t="s">
        <v>1436</v>
      </c>
      <c r="C288" s="112">
        <f>D288+E288+F288</f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2.75" customHeight="1" hidden="1">
      <c r="A289" s="108" t="s">
        <v>104</v>
      </c>
      <c r="B289" s="109" t="s">
        <v>1040</v>
      </c>
      <c r="C289" s="112">
        <f>D289+E289+F289</f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2.75" customHeight="1" hidden="1">
      <c r="A290" s="108" t="s">
        <v>104</v>
      </c>
      <c r="B290" s="109" t="s">
        <v>1041</v>
      </c>
      <c r="C290" s="112">
        <f>D290+E290+F290</f>
        <v>0</v>
      </c>
      <c r="D290" s="121">
        <f>SUM(D272:D289)</f>
        <v>0</v>
      </c>
      <c r="E290" s="121">
        <f>SUM(E272:E289)</f>
        <v>0</v>
      </c>
      <c r="F290" s="121">
        <f>SUM(F272:F289)</f>
        <v>0</v>
      </c>
      <c r="G290" s="121">
        <f>SUM(G272:G289)</f>
        <v>0</v>
      </c>
      <c r="H290" s="121">
        <f>SUM(H272:H289)</f>
        <v>0</v>
      </c>
      <c r="I290" s="121">
        <f>SUM(I272:I289)</f>
        <v>0</v>
      </c>
      <c r="J290" s="121">
        <f>SUM(J272:J289)</f>
        <v>0</v>
      </c>
      <c r="L290" s="170"/>
    </row>
    <row r="291" spans="1:12" ht="12.75" customHeight="1" hidden="1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2.75" customHeight="1" hidden="1">
      <c r="A292" s="108" t="s">
        <v>1438</v>
      </c>
      <c r="B292" s="109" t="s">
        <v>1439</v>
      </c>
      <c r="C292" s="112">
        <f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2.75" customHeight="1" hidden="1">
      <c r="A293" s="108" t="s">
        <v>1440</v>
      </c>
      <c r="B293" s="109" t="s">
        <v>1441</v>
      </c>
      <c r="C293" s="112">
        <f>D293+E293+F293</f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2.75" customHeight="1" hidden="1">
      <c r="A294" s="108" t="s">
        <v>1442</v>
      </c>
      <c r="B294" s="109" t="s">
        <v>1443</v>
      </c>
      <c r="C294" s="112">
        <f>D294+E294+F294</f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2.75" customHeight="1" hidden="1">
      <c r="A295" s="108" t="s">
        <v>1444</v>
      </c>
      <c r="B295" s="109" t="s">
        <v>1445</v>
      </c>
      <c r="C295" s="112">
        <f>D295+E295+F295</f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2.75" customHeight="1" hidden="1">
      <c r="A296" s="108" t="s">
        <v>879</v>
      </c>
      <c r="B296" s="109" t="s">
        <v>1446</v>
      </c>
      <c r="C296" s="112">
        <f>D296+E296+F296</f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2.75" customHeight="1" hidden="1">
      <c r="A297" s="108" t="s">
        <v>1447</v>
      </c>
      <c r="B297" s="109" t="s">
        <v>1448</v>
      </c>
      <c r="C297" s="112">
        <f>D297+E297+F297</f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2.75" customHeight="1" hidden="1">
      <c r="A298" s="108" t="s">
        <v>882</v>
      </c>
      <c r="B298" s="109" t="s">
        <v>1449</v>
      </c>
      <c r="C298" s="112">
        <f>D298+E298+F298</f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2.75" customHeight="1" hidden="1">
      <c r="A299" s="108" t="s">
        <v>887</v>
      </c>
      <c r="B299" s="109" t="s">
        <v>1450</v>
      </c>
      <c r="C299" s="112">
        <f>D299+E299+F299</f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2.75" customHeight="1" hidden="1">
      <c r="A300" s="108" t="s">
        <v>1451</v>
      </c>
      <c r="B300" s="109" t="s">
        <v>1452</v>
      </c>
      <c r="C300" s="112">
        <f>D300+E300+F300</f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2.75" customHeight="1" hidden="1">
      <c r="A301" s="108" t="s">
        <v>1453</v>
      </c>
      <c r="B301" s="109" t="s">
        <v>1454</v>
      </c>
      <c r="C301" s="112">
        <f>D301+E301+F301</f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2.75" customHeight="1" hidden="1">
      <c r="A302" s="108" t="s">
        <v>1455</v>
      </c>
      <c r="B302" s="109" t="s">
        <v>1456</v>
      </c>
      <c r="C302" s="112">
        <f>D302+E302+F302</f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2.75" customHeight="1" hidden="1">
      <c r="A303" s="108" t="s">
        <v>896</v>
      </c>
      <c r="B303" s="109" t="s">
        <v>1457</v>
      </c>
      <c r="C303" s="112">
        <f>D303+E303+F303</f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2.75" customHeight="1" hidden="1">
      <c r="A304" s="108" t="s">
        <v>898</v>
      </c>
      <c r="B304" s="109" t="s">
        <v>1458</v>
      </c>
      <c r="C304" s="112">
        <f>D304+E304+F304</f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2.75" customHeight="1" hidden="1">
      <c r="A305" s="108" t="s">
        <v>1459</v>
      </c>
      <c r="B305" s="109" t="s">
        <v>1460</v>
      </c>
      <c r="C305" s="112">
        <f>D305+E305+F305</f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2.75" customHeight="1" hidden="1">
      <c r="A306" s="108" t="s">
        <v>903</v>
      </c>
      <c r="B306" s="109" t="s">
        <v>1461</v>
      </c>
      <c r="C306" s="112">
        <f>D306+E306+F306</f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2.75" customHeight="1" hidden="1">
      <c r="A307" s="108" t="s">
        <v>1462</v>
      </c>
      <c r="B307" s="109" t="s">
        <v>1463</v>
      </c>
      <c r="C307" s="112">
        <f>D307+E307+F307</f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2.75" customHeight="1" hidden="1">
      <c r="A308" s="108" t="s">
        <v>908</v>
      </c>
      <c r="B308" s="109" t="s">
        <v>1464</v>
      </c>
      <c r="C308" s="112">
        <f>D308+E308+F308</f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2.75" customHeight="1" hidden="1">
      <c r="A309" s="108" t="s">
        <v>1465</v>
      </c>
      <c r="B309" s="109" t="s">
        <v>1466</v>
      </c>
      <c r="C309" s="112">
        <f>D309+E309+F309</f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2.75" customHeight="1" hidden="1">
      <c r="A310" s="108" t="s">
        <v>1467</v>
      </c>
      <c r="B310" s="109" t="s">
        <v>1468</v>
      </c>
      <c r="C310" s="112">
        <f>D310+E310+F310</f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2.75" customHeight="1" hidden="1">
      <c r="A311" s="108" t="s">
        <v>911</v>
      </c>
      <c r="B311" s="109" t="s">
        <v>1469</v>
      </c>
      <c r="C311" s="112">
        <f>D311+E311+F311</f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2.75" customHeight="1" hidden="1">
      <c r="A312" s="108" t="s">
        <v>1470</v>
      </c>
      <c r="B312" s="109" t="s">
        <v>1471</v>
      </c>
      <c r="C312" s="112">
        <f>D312+E312+F312</f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2.75" customHeight="1" hidden="1">
      <c r="A313" s="108" t="s">
        <v>1472</v>
      </c>
      <c r="B313" s="109" t="s">
        <v>1473</v>
      </c>
      <c r="C313" s="112">
        <f>D313+E313+F313</f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2.75" customHeight="1" hidden="1">
      <c r="A314" s="108" t="s">
        <v>1474</v>
      </c>
      <c r="B314" s="109" t="s">
        <v>1475</v>
      </c>
      <c r="C314" s="112">
        <f>D314+E314+F314</f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2.75" customHeight="1" hidden="1">
      <c r="A315" s="108" t="s">
        <v>916</v>
      </c>
      <c r="B315" s="109" t="s">
        <v>1476</v>
      </c>
      <c r="C315" s="112">
        <f>D315+E315+F315</f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2.75" customHeight="1" hidden="1">
      <c r="A316" s="108" t="s">
        <v>1477</v>
      </c>
      <c r="B316" s="109" t="s">
        <v>1478</v>
      </c>
      <c r="C316" s="112">
        <f>D316+E316+F316</f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2.75" customHeight="1" hidden="1">
      <c r="A317" s="108" t="s">
        <v>1479</v>
      </c>
      <c r="B317" s="109" t="s">
        <v>1480</v>
      </c>
      <c r="C317" s="112">
        <f>D317+E317+F317</f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2.75" customHeight="1" hidden="1">
      <c r="A318" s="108" t="s">
        <v>1481</v>
      </c>
      <c r="B318" s="109" t="s">
        <v>1482</v>
      </c>
      <c r="C318" s="112">
        <f>D318+E318+F318</f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2.75" customHeight="1" hidden="1">
      <c r="A319" s="108" t="s">
        <v>1483</v>
      </c>
      <c r="B319" s="109" t="s">
        <v>1484</v>
      </c>
      <c r="C319" s="112">
        <f>D319+E319+F319</f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2.75" customHeight="1" hidden="1">
      <c r="A320" s="108" t="s">
        <v>104</v>
      </c>
      <c r="B320" s="109" t="s">
        <v>1040</v>
      </c>
      <c r="C320" s="112">
        <f>D320+E320+F320</f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2.75" customHeight="1" hidden="1">
      <c r="A321" s="108" t="s">
        <v>104</v>
      </c>
      <c r="B321" s="109" t="s">
        <v>1041</v>
      </c>
      <c r="C321" s="112">
        <f>D321+E321+F321</f>
        <v>0</v>
      </c>
      <c r="D321" s="121">
        <f>SUM(D292:D320)</f>
        <v>0</v>
      </c>
      <c r="E321" s="121">
        <f>SUM(E292:E320)</f>
        <v>0</v>
      </c>
      <c r="F321" s="121">
        <f>SUM(F292:F320)</f>
        <v>0</v>
      </c>
      <c r="G321" s="121">
        <f>SUM(G292:G320)</f>
        <v>0</v>
      </c>
      <c r="H321" s="121">
        <f>SUM(H292:H320)</f>
        <v>0</v>
      </c>
      <c r="I321" s="121">
        <f>SUM(I292:I320)</f>
        <v>0</v>
      </c>
      <c r="J321" s="121">
        <f>SUM(J292:J320)</f>
        <v>0</v>
      </c>
      <c r="L321" s="170"/>
    </row>
    <row r="322" spans="1:12" ht="12.75" customHeight="1" hidden="1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/>
    </row>
    <row r="323" spans="1:12" ht="12.75" customHeight="1" hidden="1">
      <c r="A323" s="108" t="s">
        <v>1486</v>
      </c>
      <c r="B323" s="109" t="s">
        <v>1487</v>
      </c>
      <c r="C323" s="112">
        <f>D323+E323+F323</f>
        <v>0</v>
      </c>
      <c r="D323" s="98"/>
      <c r="E323" s="98"/>
      <c r="F323" s="98"/>
      <c r="G323" s="98"/>
      <c r="H323" s="98"/>
      <c r="I323" s="98"/>
      <c r="J323" s="98"/>
      <c r="L323" s="170"/>
    </row>
    <row r="324" spans="1:12" ht="12.75" customHeight="1" hidden="1">
      <c r="A324" s="108" t="s">
        <v>1488</v>
      </c>
      <c r="B324" s="109" t="s">
        <v>1489</v>
      </c>
      <c r="C324" s="112">
        <f>D324+E324+F324</f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2.75" customHeight="1" hidden="1">
      <c r="A325" s="108" t="s">
        <v>1490</v>
      </c>
      <c r="B325" s="109" t="s">
        <v>1491</v>
      </c>
      <c r="C325" s="112">
        <f>D325+E325+F325</f>
        <v>0</v>
      </c>
      <c r="D325" s="98"/>
      <c r="E325" s="98"/>
      <c r="F325" s="98"/>
      <c r="G325" s="98"/>
      <c r="H325" s="98"/>
      <c r="I325" s="98"/>
      <c r="J325" s="98"/>
      <c r="L325" s="170"/>
    </row>
    <row r="326" spans="1:12" ht="12.75" customHeight="1" hidden="1">
      <c r="A326" s="108" t="s">
        <v>1492</v>
      </c>
      <c r="B326" s="109" t="s">
        <v>1493</v>
      </c>
      <c r="C326" s="112">
        <f>D326+E326+F326</f>
        <v>0</v>
      </c>
      <c r="D326" s="98"/>
      <c r="E326" s="98"/>
      <c r="F326" s="98"/>
      <c r="G326" s="98"/>
      <c r="H326" s="98"/>
      <c r="I326" s="98"/>
      <c r="J326" s="98"/>
      <c r="L326" s="170"/>
    </row>
    <row r="327" spans="1:12" ht="12.75" customHeight="1" hidden="1">
      <c r="A327" s="108" t="s">
        <v>1494</v>
      </c>
      <c r="B327" s="109" t="s">
        <v>1495</v>
      </c>
      <c r="C327" s="112">
        <f>D327+E327+F327</f>
        <v>0</v>
      </c>
      <c r="D327" s="98"/>
      <c r="E327" s="98"/>
      <c r="F327" s="98"/>
      <c r="G327" s="98"/>
      <c r="H327" s="98"/>
      <c r="I327" s="98"/>
      <c r="J327" s="98"/>
      <c r="L327" s="170"/>
    </row>
    <row r="328" spans="1:12" ht="12.75" customHeight="1" hidden="1">
      <c r="A328" s="108" t="s">
        <v>926</v>
      </c>
      <c r="B328" s="109" t="s">
        <v>1496</v>
      </c>
      <c r="C328" s="112">
        <f>D328+E328+F328</f>
        <v>0</v>
      </c>
      <c r="D328" s="98"/>
      <c r="E328" s="98"/>
      <c r="F328" s="98"/>
      <c r="G328" s="98"/>
      <c r="H328" s="98"/>
      <c r="I328" s="98"/>
      <c r="J328" s="98"/>
      <c r="L328" s="170"/>
    </row>
    <row r="329" spans="1:12" ht="12.75" customHeight="1" hidden="1">
      <c r="A329" s="108" t="s">
        <v>927</v>
      </c>
      <c r="B329" s="109" t="s">
        <v>1497</v>
      </c>
      <c r="C329" s="112">
        <f>D329+E329+F329</f>
        <v>0</v>
      </c>
      <c r="D329" s="98"/>
      <c r="E329" s="98"/>
      <c r="F329" s="98"/>
      <c r="G329" s="98"/>
      <c r="H329" s="98"/>
      <c r="I329" s="98"/>
      <c r="J329" s="98"/>
      <c r="L329" s="170"/>
    </row>
    <row r="330" spans="1:12" ht="12.75" customHeight="1" hidden="1">
      <c r="A330" s="108" t="s">
        <v>1498</v>
      </c>
      <c r="B330" s="109" t="s">
        <v>1499</v>
      </c>
      <c r="C330" s="112">
        <f>D330+E330+F330</f>
        <v>0</v>
      </c>
      <c r="D330" s="98"/>
      <c r="E330" s="98"/>
      <c r="F330" s="98"/>
      <c r="G330" s="98"/>
      <c r="H330" s="98"/>
      <c r="I330" s="98"/>
      <c r="J330" s="98"/>
      <c r="L330" s="170"/>
    </row>
    <row r="331" spans="1:12" ht="12.75" customHeight="1" hidden="1">
      <c r="A331" s="108" t="s">
        <v>1500</v>
      </c>
      <c r="B331" s="109" t="s">
        <v>1501</v>
      </c>
      <c r="C331" s="112">
        <f>D331+E331+F331</f>
        <v>0</v>
      </c>
      <c r="D331" s="98"/>
      <c r="E331" s="98"/>
      <c r="F331" s="98"/>
      <c r="G331" s="98"/>
      <c r="H331" s="98"/>
      <c r="I331" s="98"/>
      <c r="J331" s="98"/>
      <c r="L331" s="170"/>
    </row>
    <row r="332" spans="1:12" ht="12.75" customHeight="1" hidden="1">
      <c r="A332" s="108" t="s">
        <v>1502</v>
      </c>
      <c r="B332" s="109" t="s">
        <v>1503</v>
      </c>
      <c r="C332" s="112">
        <f>D332+E332+F332</f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2.75" customHeight="1" hidden="1">
      <c r="A333" s="108" t="s">
        <v>1504</v>
      </c>
      <c r="B333" s="109" t="s">
        <v>1505</v>
      </c>
      <c r="C333" s="112">
        <f>D333+E333+F333</f>
        <v>0</v>
      </c>
      <c r="D333" s="98"/>
      <c r="E333" s="98"/>
      <c r="F333" s="98"/>
      <c r="G333" s="98"/>
      <c r="H333" s="98"/>
      <c r="I333" s="98"/>
      <c r="J333" s="98"/>
      <c r="L333" s="170"/>
    </row>
    <row r="334" spans="1:12" ht="12.75" customHeight="1" hidden="1">
      <c r="A334" s="108" t="s">
        <v>931</v>
      </c>
      <c r="B334" s="109" t="s">
        <v>1506</v>
      </c>
      <c r="C334" s="112">
        <f>D334+E334+F334</f>
        <v>0</v>
      </c>
      <c r="D334" s="98"/>
      <c r="E334" s="98"/>
      <c r="F334" s="98"/>
      <c r="G334" s="98"/>
      <c r="H334" s="98"/>
      <c r="I334" s="98"/>
      <c r="J334" s="98"/>
      <c r="L334" s="170"/>
    </row>
    <row r="335" spans="1:12" ht="12.75" customHeight="1" hidden="1">
      <c r="A335" s="108" t="s">
        <v>1507</v>
      </c>
      <c r="B335" s="109" t="s">
        <v>1508</v>
      </c>
      <c r="C335" s="112">
        <f>D335+E335+F335</f>
        <v>0</v>
      </c>
      <c r="D335" s="98"/>
      <c r="E335" s="98"/>
      <c r="F335" s="98"/>
      <c r="G335" s="98"/>
      <c r="H335" s="98"/>
      <c r="I335" s="98"/>
      <c r="J335" s="98"/>
      <c r="L335" s="170"/>
    </row>
    <row r="336" spans="1:12" ht="12.75" customHeight="1" hidden="1">
      <c r="A336" s="108" t="s">
        <v>1509</v>
      </c>
      <c r="B336" s="109" t="s">
        <v>1510</v>
      </c>
      <c r="C336" s="112">
        <f>D336+E336+F336</f>
        <v>0</v>
      </c>
      <c r="D336" s="98"/>
      <c r="E336" s="98"/>
      <c r="F336" s="98"/>
      <c r="G336" s="98"/>
      <c r="H336" s="98"/>
      <c r="I336" s="98"/>
      <c r="J336" s="98"/>
      <c r="L336" s="170"/>
    </row>
    <row r="337" spans="1:12" ht="12.75" customHeight="1" hidden="1">
      <c r="A337" s="108" t="s">
        <v>934</v>
      </c>
      <c r="B337" s="109" t="s">
        <v>1511</v>
      </c>
      <c r="C337" s="112">
        <f>D337+E337+F337</f>
        <v>0</v>
      </c>
      <c r="D337" s="98"/>
      <c r="E337" s="98"/>
      <c r="F337" s="98"/>
      <c r="G337" s="98"/>
      <c r="H337" s="98"/>
      <c r="I337" s="98"/>
      <c r="J337" s="98"/>
      <c r="L337" s="170"/>
    </row>
    <row r="338" spans="1:12" ht="12.75" customHeight="1" hidden="1">
      <c r="A338" s="108" t="s">
        <v>935</v>
      </c>
      <c r="B338" s="109" t="s">
        <v>1512</v>
      </c>
      <c r="C338" s="112">
        <f>D338+E338+F338</f>
        <v>0</v>
      </c>
      <c r="D338" s="98"/>
      <c r="E338" s="98"/>
      <c r="F338" s="98"/>
      <c r="G338" s="98"/>
      <c r="H338" s="98"/>
      <c r="I338" s="98"/>
      <c r="J338" s="98"/>
      <c r="L338" s="170"/>
    </row>
    <row r="339" spans="1:12" ht="12.75" customHeight="1" hidden="1">
      <c r="A339" s="108" t="s">
        <v>936</v>
      </c>
      <c r="B339" s="109" t="s">
        <v>1513</v>
      </c>
      <c r="C339" s="112">
        <f>D339+E339+F339</f>
        <v>0</v>
      </c>
      <c r="D339" s="98"/>
      <c r="E339" s="98"/>
      <c r="F339" s="98"/>
      <c r="G339" s="98"/>
      <c r="H339" s="98"/>
      <c r="I339" s="98"/>
      <c r="J339" s="98"/>
      <c r="L339" s="170"/>
    </row>
    <row r="340" spans="1:12" ht="12.75" customHeight="1" hidden="1">
      <c r="A340" s="108" t="s">
        <v>937</v>
      </c>
      <c r="B340" s="109" t="s">
        <v>1514</v>
      </c>
      <c r="C340" s="112">
        <f>D340+E340+F340</f>
        <v>0</v>
      </c>
      <c r="D340" s="98"/>
      <c r="E340" s="98"/>
      <c r="F340" s="98"/>
      <c r="G340" s="98"/>
      <c r="H340" s="98"/>
      <c r="I340" s="98"/>
      <c r="J340" s="98"/>
      <c r="L340" s="170"/>
    </row>
    <row r="341" spans="1:12" ht="12.75" customHeight="1" hidden="1">
      <c r="A341" s="108" t="s">
        <v>938</v>
      </c>
      <c r="B341" s="109" t="s">
        <v>1515</v>
      </c>
      <c r="C341" s="112">
        <f>D341+E341+F341</f>
        <v>0</v>
      </c>
      <c r="D341" s="98"/>
      <c r="E341" s="98"/>
      <c r="F341" s="98"/>
      <c r="G341" s="98"/>
      <c r="H341" s="98"/>
      <c r="I341" s="98"/>
      <c r="J341" s="98"/>
      <c r="L341" s="170"/>
    </row>
    <row r="342" spans="1:12" ht="12.75" customHeight="1" hidden="1">
      <c r="A342" s="108" t="s">
        <v>939</v>
      </c>
      <c r="B342" s="109" t="s">
        <v>1516</v>
      </c>
      <c r="C342" s="112">
        <f>D342+E342+F342</f>
        <v>0</v>
      </c>
      <c r="D342" s="98"/>
      <c r="E342" s="98"/>
      <c r="F342" s="98"/>
      <c r="G342" s="98"/>
      <c r="H342" s="98"/>
      <c r="I342" s="98"/>
      <c r="J342" s="98"/>
      <c r="L342" s="170"/>
    </row>
    <row r="343" spans="1:12" ht="12.75" customHeight="1" hidden="1">
      <c r="A343" s="108" t="s">
        <v>1517</v>
      </c>
      <c r="B343" s="109" t="s">
        <v>1518</v>
      </c>
      <c r="C343" s="112">
        <f>D343+E343+F343</f>
        <v>0</v>
      </c>
      <c r="D343" s="98"/>
      <c r="E343" s="98"/>
      <c r="F343" s="98"/>
      <c r="G343" s="98"/>
      <c r="H343" s="98"/>
      <c r="I343" s="98"/>
      <c r="J343" s="98"/>
      <c r="L343" s="170"/>
    </row>
    <row r="344" spans="1:12" ht="12.75" customHeight="1" hidden="1">
      <c r="A344" s="108" t="s">
        <v>1519</v>
      </c>
      <c r="B344" s="109" t="s">
        <v>1520</v>
      </c>
      <c r="C344" s="112">
        <f>D344+E344+F344</f>
        <v>0</v>
      </c>
      <c r="D344" s="98"/>
      <c r="E344" s="98"/>
      <c r="F344" s="98"/>
      <c r="G344" s="98"/>
      <c r="H344" s="98"/>
      <c r="I344" s="98"/>
      <c r="J344" s="98"/>
      <c r="L344" s="170"/>
    </row>
    <row r="345" spans="1:12" ht="12.75" customHeight="1" hidden="1">
      <c r="A345" s="108" t="s">
        <v>1521</v>
      </c>
      <c r="B345" s="109" t="s">
        <v>1522</v>
      </c>
      <c r="C345" s="112">
        <f>D345+E345+F345</f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2.75" customHeight="1" hidden="1">
      <c r="A346" s="108" t="s">
        <v>104</v>
      </c>
      <c r="B346" s="109" t="s">
        <v>1040</v>
      </c>
      <c r="C346" s="112">
        <f>D346+E346+F346</f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2.75" customHeight="1" hidden="1">
      <c r="A347" s="108" t="s">
        <v>104</v>
      </c>
      <c r="B347" s="109" t="s">
        <v>1041</v>
      </c>
      <c r="C347" s="112">
        <f>D347+E347+F347</f>
        <v>0</v>
      </c>
      <c r="D347" s="121">
        <f>SUM(D323:D346)</f>
        <v>0</v>
      </c>
      <c r="E347" s="121">
        <f>SUM(E323:E346)</f>
        <v>0</v>
      </c>
      <c r="F347" s="121">
        <f>SUM(F323:F346)</f>
        <v>0</v>
      </c>
      <c r="G347" s="121">
        <f>SUM(G323:G346)</f>
        <v>0</v>
      </c>
      <c r="H347" s="121">
        <f>SUM(H323:H346)</f>
        <v>0</v>
      </c>
      <c r="I347" s="121">
        <f>SUM(I323:I346)</f>
        <v>0</v>
      </c>
      <c r="J347" s="121">
        <f>SUM(J323:J346)</f>
        <v>0</v>
      </c>
      <c r="L347" s="170"/>
    </row>
    <row r="348" spans="1:12" ht="12.75" customHeight="1" hidden="1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2.75" customHeight="1" hidden="1">
      <c r="A349" s="108" t="s">
        <v>1524</v>
      </c>
      <c r="B349" s="109" t="s">
        <v>1525</v>
      </c>
      <c r="C349" s="112">
        <f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2.75" customHeight="1" hidden="1">
      <c r="A350" s="108" t="s">
        <v>1526</v>
      </c>
      <c r="B350" s="109" t="s">
        <v>1527</v>
      </c>
      <c r="C350" s="112">
        <f>D350+E350+F350</f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2.75" customHeight="1" hidden="1">
      <c r="A351" s="108" t="s">
        <v>1528</v>
      </c>
      <c r="B351" s="109" t="s">
        <v>1529</v>
      </c>
      <c r="C351" s="112">
        <f>D351+E351+F351</f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2.75" customHeight="1" hidden="1">
      <c r="A352" s="108" t="s">
        <v>1530</v>
      </c>
      <c r="B352" s="109" t="s">
        <v>1531</v>
      </c>
      <c r="C352" s="112">
        <f>D352+E352+F352</f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2.75" customHeight="1" hidden="1">
      <c r="A353" s="108" t="s">
        <v>1532</v>
      </c>
      <c r="B353" s="109" t="s">
        <v>1533</v>
      </c>
      <c r="C353" s="112">
        <f>D353+E353+F353</f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2.75" customHeight="1" hidden="1">
      <c r="A354" s="108" t="s">
        <v>951</v>
      </c>
      <c r="B354" s="109" t="s">
        <v>1534</v>
      </c>
      <c r="C354" s="112">
        <f>D354+E354+F354</f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2.75" customHeight="1" hidden="1">
      <c r="A355" s="108" t="s">
        <v>1535</v>
      </c>
      <c r="B355" s="109" t="s">
        <v>1536</v>
      </c>
      <c r="C355" s="112">
        <f>D355+E355+F355</f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2.75" customHeight="1" hidden="1">
      <c r="A356" s="108" t="s">
        <v>979</v>
      </c>
      <c r="B356" s="109" t="s">
        <v>1537</v>
      </c>
      <c r="C356" s="112">
        <f>D356+E356+F356</f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2.75" customHeight="1" hidden="1">
      <c r="A357" s="108" t="s">
        <v>1538</v>
      </c>
      <c r="B357" s="109" t="s">
        <v>1539</v>
      </c>
      <c r="C357" s="112">
        <f>D357+E357+F357</f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2.75" customHeight="1" hidden="1">
      <c r="A358" s="108" t="s">
        <v>953</v>
      </c>
      <c r="B358" s="109" t="s">
        <v>1540</v>
      </c>
      <c r="C358" s="112">
        <f>D358+E358+F358</f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2.75" customHeight="1" hidden="1">
      <c r="A359" s="108" t="s">
        <v>954</v>
      </c>
      <c r="B359" s="109" t="s">
        <v>1541</v>
      </c>
      <c r="C359" s="112">
        <f>D359+E359+F359</f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2.75" customHeight="1" hidden="1">
      <c r="A360" s="108" t="s">
        <v>1542</v>
      </c>
      <c r="B360" s="109" t="s">
        <v>1543</v>
      </c>
      <c r="C360" s="112">
        <f>D360+E360+F360</f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2.75" customHeight="1" hidden="1">
      <c r="A361" s="108" t="s">
        <v>981</v>
      </c>
      <c r="B361" s="109" t="s">
        <v>1544</v>
      </c>
      <c r="C361" s="112">
        <f>D361+E361+F361</f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2.75" customHeight="1" hidden="1">
      <c r="A362" s="108" t="s">
        <v>1545</v>
      </c>
      <c r="B362" s="109" t="s">
        <v>1546</v>
      </c>
      <c r="C362" s="112">
        <f>D362+E362+F362</f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2.75" customHeight="1" hidden="1">
      <c r="A363" s="108" t="s">
        <v>1547</v>
      </c>
      <c r="B363" s="109" t="s">
        <v>1548</v>
      </c>
      <c r="C363" s="112">
        <f>D363+E363+F363</f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2.75" customHeight="1" hidden="1">
      <c r="A364" s="108" t="s">
        <v>1549</v>
      </c>
      <c r="B364" s="109" t="s">
        <v>1550</v>
      </c>
      <c r="C364" s="112">
        <f>D364+E364+F364</f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2.75" customHeight="1" hidden="1">
      <c r="A365" s="108" t="s">
        <v>1551</v>
      </c>
      <c r="B365" s="109" t="s">
        <v>1552</v>
      </c>
      <c r="C365" s="112">
        <f>D365+E365+F365</f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2.75" customHeight="1" hidden="1">
      <c r="A366" s="108" t="s">
        <v>1553</v>
      </c>
      <c r="B366" s="109" t="s">
        <v>1554</v>
      </c>
      <c r="C366" s="112">
        <f>D366+E366+F366</f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2.75" customHeight="1" hidden="1">
      <c r="A367" s="108" t="s">
        <v>1555</v>
      </c>
      <c r="B367" s="109" t="s">
        <v>1556</v>
      </c>
      <c r="C367" s="112">
        <f>D367+E367+F367</f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2.75" customHeight="1" hidden="1">
      <c r="A368" s="108" t="s">
        <v>1557</v>
      </c>
      <c r="B368" s="109" t="s">
        <v>1558</v>
      </c>
      <c r="C368" s="112">
        <f>D368+E368+F368</f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2.75" customHeight="1" hidden="1">
      <c r="A369" s="108" t="s">
        <v>1559</v>
      </c>
      <c r="B369" s="109" t="s">
        <v>1560</v>
      </c>
      <c r="C369" s="112">
        <f>D369+E369+F369</f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2.75" customHeight="1" hidden="1">
      <c r="A370" s="108" t="s">
        <v>1561</v>
      </c>
      <c r="B370" s="109" t="s">
        <v>1562</v>
      </c>
      <c r="C370" s="112">
        <f>D370+E370+F370</f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2.75" customHeight="1" hidden="1">
      <c r="A371" s="108" t="s">
        <v>1563</v>
      </c>
      <c r="B371" s="109" t="s">
        <v>1564</v>
      </c>
      <c r="C371" s="112">
        <f>D371+E371+F371</f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2.75" customHeight="1" hidden="1">
      <c r="A372" s="108" t="s">
        <v>1565</v>
      </c>
      <c r="B372" s="109" t="s">
        <v>1566</v>
      </c>
      <c r="C372" s="112">
        <f>D372+E372+F372</f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2.75" customHeight="1" hidden="1">
      <c r="A373" s="108" t="s">
        <v>967</v>
      </c>
      <c r="B373" s="109" t="s">
        <v>1567</v>
      </c>
      <c r="C373" s="112">
        <f>D373+E373+F373</f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2.75" customHeight="1" hidden="1">
      <c r="A374" s="108" t="s">
        <v>1568</v>
      </c>
      <c r="B374" s="109" t="s">
        <v>1569</v>
      </c>
      <c r="C374" s="112">
        <f>D374+E374+F374</f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2.75" customHeight="1" hidden="1">
      <c r="A375" s="108" t="s">
        <v>1570</v>
      </c>
      <c r="B375" s="109" t="s">
        <v>1571</v>
      </c>
      <c r="C375" s="112">
        <f>D375+E375+F375</f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2.75" customHeight="1" hidden="1">
      <c r="A376" s="108" t="s">
        <v>1572</v>
      </c>
      <c r="B376" s="109" t="s">
        <v>1573</v>
      </c>
      <c r="C376" s="112">
        <f>D376+E376+F376</f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2.75" customHeight="1" hidden="1">
      <c r="A377" s="108" t="s">
        <v>1574</v>
      </c>
      <c r="B377" s="109" t="s">
        <v>1575</v>
      </c>
      <c r="C377" s="112">
        <f>D377+E377+F377</f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2.75" customHeight="1" hidden="1">
      <c r="A378" s="108" t="s">
        <v>1576</v>
      </c>
      <c r="B378" s="109" t="s">
        <v>1577</v>
      </c>
      <c r="C378" s="112">
        <f>D378+E378+F378</f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2.75" customHeight="1" hidden="1">
      <c r="A379" s="108" t="s">
        <v>1578</v>
      </c>
      <c r="B379" s="109" t="s">
        <v>1579</v>
      </c>
      <c r="C379" s="112">
        <f>D379+E379+F379</f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2.75" customHeight="1" hidden="1">
      <c r="A380" s="108" t="s">
        <v>1580</v>
      </c>
      <c r="B380" s="109" t="s">
        <v>1581</v>
      </c>
      <c r="C380" s="112">
        <f>D380+E380+F380</f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2.75" customHeight="1" hidden="1">
      <c r="A381" s="108" t="s">
        <v>104</v>
      </c>
      <c r="B381" s="109" t="s">
        <v>1040</v>
      </c>
      <c r="C381" s="112">
        <f>D381+E381+F381</f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2.75" customHeight="1" hidden="1">
      <c r="A382" s="108" t="s">
        <v>104</v>
      </c>
      <c r="B382" s="109" t="s">
        <v>1041</v>
      </c>
      <c r="C382" s="112">
        <f>D382+E382+F382</f>
        <v>0</v>
      </c>
      <c r="D382" s="121">
        <f>SUM(D349:D381)</f>
        <v>0</v>
      </c>
      <c r="E382" s="121">
        <f>SUM(E349:E381)</f>
        <v>0</v>
      </c>
      <c r="F382" s="121">
        <f>SUM(F349:F381)</f>
        <v>0</v>
      </c>
      <c r="G382" s="121">
        <f>SUM(G349:G381)</f>
        <v>0</v>
      </c>
      <c r="H382" s="121">
        <f>SUM(H349:H381)</f>
        <v>0</v>
      </c>
      <c r="I382" s="121">
        <f>SUM(I349:I381)</f>
        <v>0</v>
      </c>
      <c r="J382" s="121">
        <f>SUM(J349:J381)</f>
        <v>0</v>
      </c>
      <c r="L382" s="170"/>
    </row>
    <row r="383" spans="1:12" ht="12.75" customHeight="1" hidden="1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2.75" customHeight="1" hidden="1">
      <c r="A384" s="108" t="s">
        <v>982</v>
      </c>
      <c r="B384" s="109" t="s">
        <v>1583</v>
      </c>
      <c r="C384" s="112">
        <f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2.75" customHeight="1" hidden="1">
      <c r="A385" s="108" t="s">
        <v>983</v>
      </c>
      <c r="B385" s="109" t="s">
        <v>1584</v>
      </c>
      <c r="C385" s="112">
        <f>D385+E385+F385</f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2.75" customHeight="1" hidden="1">
      <c r="A386" s="108" t="s">
        <v>984</v>
      </c>
      <c r="B386" s="109" t="s">
        <v>1585</v>
      </c>
      <c r="C386" s="112">
        <f>D386+E386+F386</f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2.75" customHeight="1" hidden="1">
      <c r="A387" s="108" t="s">
        <v>1586</v>
      </c>
      <c r="B387" s="109" t="s">
        <v>1587</v>
      </c>
      <c r="C387" s="112">
        <f>D387+E387+F387</f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2.75" customHeight="1" hidden="1">
      <c r="A388" s="108" t="s">
        <v>985</v>
      </c>
      <c r="B388" s="109" t="s">
        <v>1588</v>
      </c>
      <c r="C388" s="112">
        <f>D388+E388+F388</f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2.75" customHeight="1" hidden="1">
      <c r="A389" s="108" t="s">
        <v>986</v>
      </c>
      <c r="B389" s="109" t="s">
        <v>1589</v>
      </c>
      <c r="C389" s="112">
        <f>D389+E389+F389</f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2.75" customHeight="1" hidden="1">
      <c r="A390" s="108" t="s">
        <v>1590</v>
      </c>
      <c r="B390" s="109" t="s">
        <v>1591</v>
      </c>
      <c r="C390" s="112">
        <f>D390+E390+F390</f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2.75" customHeight="1" hidden="1">
      <c r="A391" s="108" t="s">
        <v>988</v>
      </c>
      <c r="B391" s="109" t="s">
        <v>1592</v>
      </c>
      <c r="C391" s="112">
        <f>D391+E391+F391</f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2.75" customHeight="1" hidden="1">
      <c r="A392" s="108" t="s">
        <v>1593</v>
      </c>
      <c r="B392" s="109" t="s">
        <v>1594</v>
      </c>
      <c r="C392" s="112">
        <f>D392+E392+F392</f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2.75" customHeight="1" hidden="1">
      <c r="A393" s="108" t="s">
        <v>1595</v>
      </c>
      <c r="B393" s="109" t="s">
        <v>1596</v>
      </c>
      <c r="C393" s="112">
        <f>D393+E393+F393</f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2.75" customHeight="1" hidden="1">
      <c r="A394" s="108" t="s">
        <v>990</v>
      </c>
      <c r="B394" s="109" t="s">
        <v>1597</v>
      </c>
      <c r="C394" s="112">
        <f>D394+E394+F394</f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2.75" customHeight="1" hidden="1">
      <c r="A395" s="108" t="s">
        <v>1598</v>
      </c>
      <c r="B395" s="109" t="s">
        <v>1599</v>
      </c>
      <c r="C395" s="112">
        <f>D395+E395+F395</f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2.75" customHeight="1" hidden="1">
      <c r="A396" s="108" t="s">
        <v>991</v>
      </c>
      <c r="B396" s="109" t="s">
        <v>1600</v>
      </c>
      <c r="C396" s="112">
        <f>D396+E396+F396</f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2.75" customHeight="1" hidden="1">
      <c r="A397" s="108" t="s">
        <v>1601</v>
      </c>
      <c r="B397" s="109" t="s">
        <v>1602</v>
      </c>
      <c r="C397" s="112">
        <f>D397+E397+F397</f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2.75" customHeight="1" hidden="1">
      <c r="A398" s="108" t="s">
        <v>1603</v>
      </c>
      <c r="B398" s="109" t="s">
        <v>1604</v>
      </c>
      <c r="C398" s="112">
        <f>D398+E398+F398</f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2.75" customHeight="1" hidden="1">
      <c r="A399" s="108" t="s">
        <v>1605</v>
      </c>
      <c r="B399" s="109" t="s">
        <v>1606</v>
      </c>
      <c r="C399" s="112">
        <f>D399+E399+F399</f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2.75" customHeight="1" hidden="1">
      <c r="A400" s="108" t="s">
        <v>1607</v>
      </c>
      <c r="B400" s="109" t="s">
        <v>1608</v>
      </c>
      <c r="C400" s="112">
        <f>D400+E400+F400</f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2.75" customHeight="1" hidden="1">
      <c r="A401" s="108" t="s">
        <v>1609</v>
      </c>
      <c r="B401" s="109" t="s">
        <v>1610</v>
      </c>
      <c r="C401" s="112">
        <f>D401+E401+F401</f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2.75" customHeight="1" hidden="1">
      <c r="A402" s="108" t="s">
        <v>1611</v>
      </c>
      <c r="B402" s="109" t="s">
        <v>1612</v>
      </c>
      <c r="C402" s="112">
        <f>D402+E402+F402</f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2.75" customHeight="1" hidden="1">
      <c r="A403" s="108" t="s">
        <v>1613</v>
      </c>
      <c r="B403" s="109" t="s">
        <v>1614</v>
      </c>
      <c r="C403" s="112">
        <f>D403+E403+F403</f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2.75" customHeight="1" hidden="1">
      <c r="A404" s="108" t="s">
        <v>1615</v>
      </c>
      <c r="B404" s="109" t="s">
        <v>1616</v>
      </c>
      <c r="C404" s="112">
        <f>D404+E404+F404</f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2.75" customHeight="1" hidden="1">
      <c r="A405" s="108" t="s">
        <v>1617</v>
      </c>
      <c r="B405" s="109" t="s">
        <v>1618</v>
      </c>
      <c r="C405" s="112">
        <f>D405+E405+F405</f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2.75" customHeight="1" hidden="1">
      <c r="A406" s="108" t="s">
        <v>1619</v>
      </c>
      <c r="B406" s="109" t="s">
        <v>1620</v>
      </c>
      <c r="C406" s="112">
        <f>D406+E406+F406</f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2.75" customHeight="1" hidden="1">
      <c r="A407" s="108" t="s">
        <v>1621</v>
      </c>
      <c r="B407" s="109" t="s">
        <v>1622</v>
      </c>
      <c r="C407" s="112">
        <f>D407+E407+F407</f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2.75" customHeight="1" hidden="1">
      <c r="A408" s="108" t="s">
        <v>1623</v>
      </c>
      <c r="B408" s="109" t="s">
        <v>1624</v>
      </c>
      <c r="C408" s="112">
        <f>D408+E408+F408</f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2.75" customHeight="1" hidden="1">
      <c r="A409" s="108" t="s">
        <v>1625</v>
      </c>
      <c r="B409" s="109" t="s">
        <v>1626</v>
      </c>
      <c r="C409" s="112">
        <f>D409+E409+F409</f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2.75" customHeight="1" hidden="1">
      <c r="A410" s="108" t="s">
        <v>1627</v>
      </c>
      <c r="B410" s="109" t="s">
        <v>1628</v>
      </c>
      <c r="C410" s="112">
        <f>D410+E410+F410</f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2.75" customHeight="1" hidden="1">
      <c r="A411" s="108" t="s">
        <v>1629</v>
      </c>
      <c r="B411" s="109" t="s">
        <v>1630</v>
      </c>
      <c r="C411" s="112">
        <f>D411+E411+F411</f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2.75" customHeight="1" hidden="1">
      <c r="A412" s="108" t="s">
        <v>1631</v>
      </c>
      <c r="B412" s="109" t="s">
        <v>1632</v>
      </c>
      <c r="C412" s="112">
        <f>D412+E412+F412</f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2.75" customHeight="1" hidden="1">
      <c r="A413" s="108" t="s">
        <v>104</v>
      </c>
      <c r="B413" s="109" t="s">
        <v>1040</v>
      </c>
      <c r="C413" s="112">
        <f>D413+E413+F413</f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2.75" customHeight="1" hidden="1">
      <c r="A414" s="108" t="s">
        <v>104</v>
      </c>
      <c r="B414" s="109" t="s">
        <v>1041</v>
      </c>
      <c r="C414" s="112">
        <f>D414+E414+F414</f>
        <v>0</v>
      </c>
      <c r="D414" s="121">
        <f>SUM(D384:D413)</f>
        <v>0</v>
      </c>
      <c r="E414" s="121">
        <f>SUM(E384:E413)</f>
        <v>0</v>
      </c>
      <c r="F414" s="121">
        <f>SUM(F384:F413)</f>
        <v>0</v>
      </c>
      <c r="G414" s="121">
        <f>SUM(G384:G413)</f>
        <v>0</v>
      </c>
      <c r="H414" s="121">
        <f>SUM(H384:H413)</f>
        <v>0</v>
      </c>
      <c r="I414" s="121">
        <f>SUM(I384:I413)</f>
        <v>0</v>
      </c>
      <c r="J414" s="121">
        <f>SUM(J384:J413)</f>
        <v>0</v>
      </c>
      <c r="L414" s="170"/>
    </row>
    <row r="415" spans="1:12" ht="12.75" customHeight="1" hidden="1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2.75" customHeight="1" hidden="1">
      <c r="A416" s="108" t="s">
        <v>1634</v>
      </c>
      <c r="B416" s="109" t="s">
        <v>1635</v>
      </c>
      <c r="C416" s="112">
        <f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2.75" customHeight="1" hidden="1">
      <c r="A417" s="108" t="s">
        <v>1636</v>
      </c>
      <c r="B417" s="109" t="s">
        <v>1637</v>
      </c>
      <c r="C417" s="112">
        <f>D417+E417+F417</f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2.75" customHeight="1" hidden="1">
      <c r="A418" s="108" t="s">
        <v>1638</v>
      </c>
      <c r="B418" s="109" t="s">
        <v>1639</v>
      </c>
      <c r="C418" s="112">
        <f>D418+E418+F418</f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2.75" customHeight="1" hidden="1">
      <c r="A419" s="108" t="s">
        <v>1640</v>
      </c>
      <c r="B419" s="109" t="s">
        <v>1641</v>
      </c>
      <c r="C419" s="112">
        <f>D419+E419+F419</f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2.75" customHeight="1" hidden="1">
      <c r="A420" s="108" t="s">
        <v>1642</v>
      </c>
      <c r="B420" s="109" t="s">
        <v>1643</v>
      </c>
      <c r="C420" s="112">
        <f>D420+E420+F420</f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2.75" customHeight="1" hidden="1">
      <c r="A421" s="108" t="s">
        <v>1644</v>
      </c>
      <c r="B421" s="109" t="s">
        <v>1645</v>
      </c>
      <c r="C421" s="112">
        <f>D421+E421+F421</f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2.75" customHeight="1" hidden="1">
      <c r="A422" s="108" t="s">
        <v>1646</v>
      </c>
      <c r="B422" s="109" t="s">
        <v>1647</v>
      </c>
      <c r="C422" s="112">
        <f>D422+E422+F422</f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2.75" customHeight="1" hidden="1">
      <c r="A423" s="108" t="s">
        <v>1648</v>
      </c>
      <c r="B423" s="109" t="s">
        <v>1649</v>
      </c>
      <c r="C423" s="112">
        <f>D423+E423+F423</f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2.75" customHeight="1" hidden="1">
      <c r="A424" s="108" t="s">
        <v>1650</v>
      </c>
      <c r="B424" s="109" t="s">
        <v>1651</v>
      </c>
      <c r="C424" s="112">
        <f>D424+E424+F424</f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2.75" customHeight="1" hidden="1">
      <c r="A425" s="108" t="s">
        <v>1652</v>
      </c>
      <c r="B425" s="109" t="s">
        <v>1653</v>
      </c>
      <c r="C425" s="112">
        <f>D425+E425+F425</f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2.75" customHeight="1" hidden="1">
      <c r="A426" s="108" t="s">
        <v>104</v>
      </c>
      <c r="B426" s="109" t="s">
        <v>1040</v>
      </c>
      <c r="C426" s="112">
        <f>D426+E426+F426</f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2.75" customHeight="1" hidden="1">
      <c r="A427" s="108" t="s">
        <v>104</v>
      </c>
      <c r="B427" s="109" t="s">
        <v>1041</v>
      </c>
      <c r="C427" s="112">
        <f>D427+E427+F427</f>
        <v>0</v>
      </c>
      <c r="D427" s="121">
        <f>SUM(D416:D426)</f>
        <v>0</v>
      </c>
      <c r="E427" s="121">
        <f>SUM(E416:E426)</f>
        <v>0</v>
      </c>
      <c r="F427" s="121">
        <f>SUM(F416:F426)</f>
        <v>0</v>
      </c>
      <c r="G427" s="121">
        <f>SUM(G416:G426)</f>
        <v>0</v>
      </c>
      <c r="H427" s="121">
        <f>SUM(H416:H426)</f>
        <v>0</v>
      </c>
      <c r="I427" s="121">
        <f>SUM(I416:I426)</f>
        <v>0</v>
      </c>
      <c r="J427" s="121">
        <f>SUM(J416:J426)</f>
        <v>0</v>
      </c>
      <c r="L427" s="170"/>
    </row>
    <row r="428" spans="1:12" ht="12.75" customHeight="1" hidden="1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2.75" customHeight="1" hidden="1">
      <c r="A429" s="108" t="s">
        <v>1655</v>
      </c>
      <c r="B429" s="109" t="s">
        <v>1656</v>
      </c>
      <c r="C429" s="112">
        <f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2.75" customHeight="1" hidden="1">
      <c r="A430" s="108" t="s">
        <v>1657</v>
      </c>
      <c r="B430" s="109" t="s">
        <v>1658</v>
      </c>
      <c r="C430" s="112">
        <f>D430+E430+F430</f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2.75" customHeight="1" hidden="1">
      <c r="A431" s="108" t="s">
        <v>1659</v>
      </c>
      <c r="B431" s="109" t="s">
        <v>1660</v>
      </c>
      <c r="C431" s="112">
        <f>D431+E431+F431</f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2.75" customHeight="1" hidden="1">
      <c r="A432" s="108" t="s">
        <v>1661</v>
      </c>
      <c r="B432" s="109" t="s">
        <v>1662</v>
      </c>
      <c r="C432" s="112">
        <f>D432+E432+F432</f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2.75" customHeight="1" hidden="1">
      <c r="A433" s="108" t="s">
        <v>104</v>
      </c>
      <c r="B433" s="109" t="s">
        <v>1040</v>
      </c>
      <c r="C433" s="112">
        <f>D433+E433+F433</f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2.75" customHeight="1" hidden="1">
      <c r="A434" s="108" t="s">
        <v>104</v>
      </c>
      <c r="B434" s="109" t="s">
        <v>1041</v>
      </c>
      <c r="C434" s="112">
        <f>D434+E434+F434</f>
        <v>0</v>
      </c>
      <c r="D434" s="121">
        <f>SUM(D429:D433)</f>
        <v>0</v>
      </c>
      <c r="E434" s="121">
        <f>SUM(E429:E433)</f>
        <v>0</v>
      </c>
      <c r="F434" s="121">
        <f>SUM(F429:F433)</f>
        <v>0</v>
      </c>
      <c r="G434" s="121">
        <f>SUM(G429:G433)</f>
        <v>0</v>
      </c>
      <c r="H434" s="121">
        <f>SUM(H429:H433)</f>
        <v>0</v>
      </c>
      <c r="I434" s="121">
        <f>SUM(I429:I433)</f>
        <v>0</v>
      </c>
      <c r="J434" s="121">
        <f>SUM(J429:J433)</f>
        <v>0</v>
      </c>
      <c r="L434" s="170"/>
    </row>
    <row r="435" spans="1:12" ht="12.75" customHeight="1" hidden="1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2.75" customHeight="1" hidden="1">
      <c r="A436" s="108" t="s">
        <v>1664</v>
      </c>
      <c r="B436" s="109" t="s">
        <v>1665</v>
      </c>
      <c r="C436" s="112">
        <f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2.75" customHeight="1" hidden="1">
      <c r="A437" s="108" t="s">
        <v>1666</v>
      </c>
      <c r="B437" s="109" t="s">
        <v>1667</v>
      </c>
      <c r="C437" s="112">
        <f>D437+E437+F437</f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2.75" customHeight="1" hidden="1">
      <c r="A438" s="108" t="s">
        <v>1668</v>
      </c>
      <c r="B438" s="109" t="s">
        <v>1669</v>
      </c>
      <c r="C438" s="112">
        <f>D438+E438+F438</f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2.75" customHeight="1" hidden="1">
      <c r="A439" s="108" t="s">
        <v>1670</v>
      </c>
      <c r="B439" s="109" t="s">
        <v>1671</v>
      </c>
      <c r="C439" s="112">
        <f>D439+E439+F439</f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2.75" customHeight="1" hidden="1">
      <c r="A440" s="108" t="s">
        <v>1672</v>
      </c>
      <c r="B440" s="109" t="s">
        <v>1673</v>
      </c>
      <c r="C440" s="112">
        <f>D440+E440+F440</f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2.75" customHeight="1" hidden="1">
      <c r="A441" s="108" t="s">
        <v>1674</v>
      </c>
      <c r="B441" s="109" t="s">
        <v>1675</v>
      </c>
      <c r="C441" s="112">
        <f>D441+E441+F441</f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2.75" customHeight="1" hidden="1">
      <c r="A442" s="108" t="s">
        <v>1676</v>
      </c>
      <c r="B442" s="109" t="s">
        <v>1677</v>
      </c>
      <c r="C442" s="112">
        <f>D442+E442+F442</f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2.75" customHeight="1" hidden="1">
      <c r="A443" s="108" t="s">
        <v>1678</v>
      </c>
      <c r="B443" s="109" t="s">
        <v>1679</v>
      </c>
      <c r="C443" s="112">
        <f>D443+E443+F443</f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2.75" customHeight="1" hidden="1">
      <c r="A444" s="108" t="s">
        <v>1680</v>
      </c>
      <c r="B444" s="109" t="s">
        <v>1681</v>
      </c>
      <c r="C444" s="112">
        <f>D444+E444+F444</f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2.75" customHeight="1" hidden="1">
      <c r="A445" s="108" t="s">
        <v>1682</v>
      </c>
      <c r="B445" s="109" t="s">
        <v>1683</v>
      </c>
      <c r="C445" s="112">
        <f>D445+E445+F445</f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2.75" customHeight="1" hidden="1">
      <c r="A446" s="108" t="s">
        <v>1684</v>
      </c>
      <c r="B446" s="109" t="s">
        <v>1685</v>
      </c>
      <c r="C446" s="112">
        <f>D446+E446+F446</f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2.75" customHeight="1" hidden="1">
      <c r="A447" s="108" t="s">
        <v>1686</v>
      </c>
      <c r="B447" s="109" t="s">
        <v>1687</v>
      </c>
      <c r="C447" s="112">
        <f>D447+E447+F447</f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2.75" customHeight="1" hidden="1">
      <c r="A448" s="108" t="s">
        <v>1688</v>
      </c>
      <c r="B448" s="109" t="s">
        <v>1689</v>
      </c>
      <c r="C448" s="112">
        <f>D448+E448+F448</f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2.75" customHeight="1" hidden="1">
      <c r="A449" s="108" t="s">
        <v>1690</v>
      </c>
      <c r="B449" s="109" t="s">
        <v>1691</v>
      </c>
      <c r="C449" s="112">
        <f>D449+E449+F449</f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2.75" customHeight="1" hidden="1">
      <c r="A450" s="108" t="s">
        <v>1692</v>
      </c>
      <c r="B450" s="109" t="s">
        <v>1693</v>
      </c>
      <c r="C450" s="112">
        <f>D450+E450+F450</f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2.75" customHeight="1" hidden="1">
      <c r="A451" s="108" t="s">
        <v>1694</v>
      </c>
      <c r="B451" s="109" t="s">
        <v>1695</v>
      </c>
      <c r="C451" s="112">
        <f>D451+E451+F451</f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2.75" customHeight="1" hidden="1">
      <c r="A452" s="108" t="s">
        <v>1696</v>
      </c>
      <c r="B452" s="109" t="s">
        <v>1697</v>
      </c>
      <c r="C452" s="112">
        <f>D452+E452+F452</f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2.75" customHeight="1" hidden="1">
      <c r="A453" s="108" t="s">
        <v>1698</v>
      </c>
      <c r="B453" s="109" t="s">
        <v>1699</v>
      </c>
      <c r="C453" s="112">
        <f>D453+E453+F453</f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2.75" customHeight="1" hidden="1">
      <c r="A454" s="108" t="s">
        <v>1700</v>
      </c>
      <c r="B454" s="109" t="s">
        <v>1701</v>
      </c>
      <c r="C454" s="112">
        <f>D454+E454+F454</f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2.75" customHeight="1" hidden="1">
      <c r="A455" s="108" t="s">
        <v>1702</v>
      </c>
      <c r="B455" s="109" t="s">
        <v>1703</v>
      </c>
      <c r="C455" s="112">
        <f>D455+E455+F455</f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2.75" customHeight="1" hidden="1">
      <c r="A456" s="108" t="s">
        <v>1704</v>
      </c>
      <c r="B456" s="109" t="s">
        <v>1705</v>
      </c>
      <c r="C456" s="112">
        <f>D456+E456+F456</f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2.75" customHeight="1" hidden="1">
      <c r="A457" s="108" t="s">
        <v>1706</v>
      </c>
      <c r="B457" s="109" t="s">
        <v>1707</v>
      </c>
      <c r="C457" s="112">
        <f>D457+E457+F457</f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2.75" customHeight="1" hidden="1">
      <c r="A458" s="108" t="s">
        <v>1708</v>
      </c>
      <c r="B458" s="109" t="s">
        <v>1709</v>
      </c>
      <c r="C458" s="112">
        <f>D458+E458+F458</f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2.75" customHeight="1" hidden="1">
      <c r="A459" s="108" t="s">
        <v>1710</v>
      </c>
      <c r="B459" s="109" t="s">
        <v>1711</v>
      </c>
      <c r="C459" s="112">
        <f>D459+E459+F459</f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2.75" customHeight="1" hidden="1">
      <c r="A460" s="108" t="s">
        <v>104</v>
      </c>
      <c r="B460" s="109" t="s">
        <v>1040</v>
      </c>
      <c r="C460" s="112">
        <f>D460+E460+F460</f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2.75" customHeight="1" hidden="1">
      <c r="A461" s="108" t="s">
        <v>104</v>
      </c>
      <c r="B461" s="109" t="s">
        <v>1041</v>
      </c>
      <c r="C461" s="112">
        <f>D461+E461+F461</f>
        <v>0</v>
      </c>
      <c r="D461" s="121">
        <f>SUM(D436:D460)</f>
        <v>0</v>
      </c>
      <c r="E461" s="121">
        <f>SUM(E436:E460)</f>
        <v>0</v>
      </c>
      <c r="F461" s="121">
        <f>SUM(F436:F460)</f>
        <v>0</v>
      </c>
      <c r="G461" s="121">
        <f>SUM(G436:G460)</f>
        <v>0</v>
      </c>
      <c r="H461" s="121">
        <f>SUM(H436:H460)</f>
        <v>0</v>
      </c>
      <c r="I461" s="121">
        <f>SUM(I436:I460)</f>
        <v>0</v>
      </c>
      <c r="J461" s="121">
        <f>SUM(J436:J460)</f>
        <v>0</v>
      </c>
      <c r="L461" s="170"/>
    </row>
    <row r="462" spans="1:12" ht="12.75" customHeight="1" hidden="1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2.75" customHeight="1" hidden="1">
      <c r="A463" s="108" t="s">
        <v>1713</v>
      </c>
      <c r="B463" s="109" t="s">
        <v>1714</v>
      </c>
      <c r="C463" s="112">
        <f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2.75" customHeight="1" hidden="1">
      <c r="A464" s="108" t="s">
        <v>1715</v>
      </c>
      <c r="B464" s="109" t="s">
        <v>1716</v>
      </c>
      <c r="C464" s="112">
        <f>D464+E464+F464</f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2.75" customHeight="1" hidden="1">
      <c r="A465" s="108" t="s">
        <v>1717</v>
      </c>
      <c r="B465" s="109" t="s">
        <v>1718</v>
      </c>
      <c r="C465" s="112">
        <f>D465+E465+F465</f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2.75" customHeight="1" hidden="1">
      <c r="A466" s="108" t="s">
        <v>1719</v>
      </c>
      <c r="B466" s="109" t="s">
        <v>1720</v>
      </c>
      <c r="C466" s="112">
        <f>D466+E466+F466</f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2.75" customHeight="1" hidden="1">
      <c r="A467" s="108" t="s">
        <v>1721</v>
      </c>
      <c r="B467" s="109" t="s">
        <v>1722</v>
      </c>
      <c r="C467" s="112">
        <f>D467+E467+F467</f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2.75" customHeight="1" hidden="1">
      <c r="A468" s="108" t="s">
        <v>1723</v>
      </c>
      <c r="B468" s="109" t="s">
        <v>1724</v>
      </c>
      <c r="C468" s="112">
        <f>D468+E468+F468</f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2.75" customHeight="1" hidden="1">
      <c r="A469" s="108" t="s">
        <v>1725</v>
      </c>
      <c r="B469" s="109" t="s">
        <v>1726</v>
      </c>
      <c r="C469" s="112">
        <f>D469+E469+F469</f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2.75" customHeight="1" hidden="1">
      <c r="A470" s="108" t="s">
        <v>1727</v>
      </c>
      <c r="B470" s="109" t="s">
        <v>1728</v>
      </c>
      <c r="C470" s="112">
        <f>D470+E470+F470</f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2.75" customHeight="1" hidden="1">
      <c r="A471" s="108" t="s">
        <v>1729</v>
      </c>
      <c r="B471" s="109" t="s">
        <v>1730</v>
      </c>
      <c r="C471" s="112">
        <f>D471+E471+F471</f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2.75" customHeight="1" hidden="1">
      <c r="A472" s="108" t="s">
        <v>1731</v>
      </c>
      <c r="B472" s="109" t="s">
        <v>1732</v>
      </c>
      <c r="C472" s="112">
        <f>D472+E472+F472</f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2.75" customHeight="1" hidden="1">
      <c r="A473" s="108" t="s">
        <v>1733</v>
      </c>
      <c r="B473" s="109" t="s">
        <v>1734</v>
      </c>
      <c r="C473" s="112">
        <f>D473+E473+F473</f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2.75" customHeight="1" hidden="1">
      <c r="A474" s="108" t="s">
        <v>1735</v>
      </c>
      <c r="B474" s="109" t="s">
        <v>1736</v>
      </c>
      <c r="C474" s="112">
        <f>D474+E474+F474</f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2.75" customHeight="1" hidden="1">
      <c r="A475" s="108" t="s">
        <v>1737</v>
      </c>
      <c r="B475" s="109" t="s">
        <v>1738</v>
      </c>
      <c r="C475" s="112">
        <f>D475+E475+F475</f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2.75" customHeight="1" hidden="1">
      <c r="A476" s="108" t="s">
        <v>1739</v>
      </c>
      <c r="B476" s="109" t="s">
        <v>1740</v>
      </c>
      <c r="C476" s="112">
        <f>D476+E476+F476</f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2.75" customHeight="1" hidden="1">
      <c r="A477" s="108" t="s">
        <v>1741</v>
      </c>
      <c r="B477" s="109" t="s">
        <v>1742</v>
      </c>
      <c r="C477" s="112">
        <f>D477+E477+F477</f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2.75" customHeight="1" hidden="1">
      <c r="A478" s="108" t="s">
        <v>1743</v>
      </c>
      <c r="B478" s="109" t="s">
        <v>1744</v>
      </c>
      <c r="C478" s="112">
        <f>D478+E478+F478</f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2.75" customHeight="1" hidden="1">
      <c r="A479" s="108" t="s">
        <v>1745</v>
      </c>
      <c r="B479" s="109" t="s">
        <v>1746</v>
      </c>
      <c r="C479" s="112">
        <f>D479+E479+F479</f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2.75" customHeight="1" hidden="1">
      <c r="A480" s="108" t="s">
        <v>1747</v>
      </c>
      <c r="B480" s="109" t="s">
        <v>1748</v>
      </c>
      <c r="C480" s="112">
        <f>D480+E480+F480</f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2.75" customHeight="1" hidden="1">
      <c r="A481" s="108" t="s">
        <v>1749</v>
      </c>
      <c r="B481" s="109" t="s">
        <v>1750</v>
      </c>
      <c r="C481" s="112">
        <f>D481+E481+F481</f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2.75" customHeight="1" hidden="1">
      <c r="A482" s="108" t="s">
        <v>1751</v>
      </c>
      <c r="B482" s="109" t="s">
        <v>1752</v>
      </c>
      <c r="C482" s="112">
        <f>D482+E482+F482</f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2.75" customHeight="1" hidden="1">
      <c r="A483" s="108" t="s">
        <v>1753</v>
      </c>
      <c r="B483" s="109" t="s">
        <v>1754</v>
      </c>
      <c r="C483" s="112">
        <f>D483+E483+F483</f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2.75" customHeight="1" hidden="1">
      <c r="A484" s="108" t="s">
        <v>1755</v>
      </c>
      <c r="B484" s="109" t="s">
        <v>1756</v>
      </c>
      <c r="C484" s="112">
        <f>D484+E484+F484</f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2.75" customHeight="1" hidden="1">
      <c r="A485" s="108" t="s">
        <v>1757</v>
      </c>
      <c r="B485" s="109" t="s">
        <v>1758</v>
      </c>
      <c r="C485" s="112">
        <f>D485+E485+F485</f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2.75" customHeight="1" hidden="1">
      <c r="A486" s="108" t="s">
        <v>1759</v>
      </c>
      <c r="B486" s="109" t="s">
        <v>1760</v>
      </c>
      <c r="C486" s="112">
        <f>D486+E486+F486</f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2.75" customHeight="1" hidden="1">
      <c r="A487" s="108" t="s">
        <v>1761</v>
      </c>
      <c r="B487" s="109" t="s">
        <v>1762</v>
      </c>
      <c r="C487" s="112">
        <f>D487+E487+F487</f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2.75" customHeight="1" hidden="1">
      <c r="A488" s="108" t="s">
        <v>1763</v>
      </c>
      <c r="B488" s="109" t="s">
        <v>1764</v>
      </c>
      <c r="C488" s="112">
        <f>D488+E488+F488</f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2.75" customHeight="1" hidden="1">
      <c r="A489" s="108" t="s">
        <v>1765</v>
      </c>
      <c r="B489" s="109" t="s">
        <v>1766</v>
      </c>
      <c r="C489" s="112">
        <f>D489+E489+F489</f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2.75" customHeight="1" hidden="1">
      <c r="A490" s="108" t="s">
        <v>1767</v>
      </c>
      <c r="B490" s="109" t="s">
        <v>1768</v>
      </c>
      <c r="C490" s="112">
        <f>D490+E490+F490</f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2.75" customHeight="1" hidden="1">
      <c r="A491" s="108" t="s">
        <v>1769</v>
      </c>
      <c r="B491" s="109" t="s">
        <v>1770</v>
      </c>
      <c r="C491" s="112">
        <f>D491+E491+F491</f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2.75" customHeight="1" hidden="1">
      <c r="A492" s="108" t="s">
        <v>1771</v>
      </c>
      <c r="B492" s="109" t="s">
        <v>1772</v>
      </c>
      <c r="C492" s="112">
        <f>D492+E492+F492</f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2.75" customHeight="1" hidden="1">
      <c r="A493" s="108" t="s">
        <v>1773</v>
      </c>
      <c r="B493" s="109" t="s">
        <v>1774</v>
      </c>
      <c r="C493" s="112">
        <f>D493+E493+F493</f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2.75" customHeight="1" hidden="1">
      <c r="A494" s="108" t="s">
        <v>1775</v>
      </c>
      <c r="B494" s="109" t="s">
        <v>1776</v>
      </c>
      <c r="C494" s="112">
        <f>D494+E494+F494</f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2.75" customHeight="1" hidden="1">
      <c r="A495" s="108" t="s">
        <v>1777</v>
      </c>
      <c r="B495" s="109" t="s">
        <v>1778</v>
      </c>
      <c r="C495" s="112">
        <f>D495+E495+F495</f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2.75" customHeight="1" hidden="1">
      <c r="A496" s="108" t="s">
        <v>104</v>
      </c>
      <c r="B496" s="109" t="s">
        <v>1040</v>
      </c>
      <c r="C496" s="112">
        <f>D496+E496+F496</f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2.75" customHeight="1" hidden="1">
      <c r="A497" s="108" t="s">
        <v>104</v>
      </c>
      <c r="B497" s="109" t="s">
        <v>1041</v>
      </c>
      <c r="C497" s="112">
        <f>D497+E497+F497</f>
        <v>0</v>
      </c>
      <c r="D497" s="121">
        <f>SUM(D463:D496)</f>
        <v>0</v>
      </c>
      <c r="E497" s="121">
        <f>SUM(E463:E496)</f>
        <v>0</v>
      </c>
      <c r="F497" s="121">
        <f>SUM(F463:F496)</f>
        <v>0</v>
      </c>
      <c r="G497" s="121">
        <f>SUM(G463:G496)</f>
        <v>0</v>
      </c>
      <c r="H497" s="121">
        <f>SUM(H463:H496)</f>
        <v>0</v>
      </c>
      <c r="I497" s="121">
        <f>SUM(I463:I496)</f>
        <v>0</v>
      </c>
      <c r="J497" s="121">
        <f>SUM(J463:J496)</f>
        <v>0</v>
      </c>
      <c r="L497" s="170"/>
    </row>
    <row r="498" spans="1:12" ht="12.75" customHeight="1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>
        <v>1</v>
      </c>
    </row>
    <row r="499" spans="1:12" ht="12.75" customHeight="1">
      <c r="A499" s="108" t="s">
        <v>1780</v>
      </c>
      <c r="B499" s="109" t="s">
        <v>1781</v>
      </c>
      <c r="C499" s="112">
        <f>D499+E499+F499</f>
        <v>14</v>
      </c>
      <c r="D499" s="98">
        <v>13</v>
      </c>
      <c r="E499" s="98"/>
      <c r="F499" s="98">
        <v>1</v>
      </c>
      <c r="G499" s="98">
        <v>1</v>
      </c>
      <c r="H499" s="98"/>
      <c r="I499" s="98"/>
      <c r="J499" s="98"/>
      <c r="L499" s="170"/>
    </row>
    <row r="500" spans="1:12" ht="12.75" customHeight="1">
      <c r="A500" s="108" t="s">
        <v>1782</v>
      </c>
      <c r="B500" s="109" t="s">
        <v>1783</v>
      </c>
      <c r="C500" s="112">
        <f>D500+E500+F500</f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2.75" customHeight="1">
      <c r="A501" s="108" t="s">
        <v>1784</v>
      </c>
      <c r="B501" s="109" t="s">
        <v>1785</v>
      </c>
      <c r="C501" s="112">
        <f>D501+E501+F501</f>
        <v>1</v>
      </c>
      <c r="D501" s="98"/>
      <c r="E501" s="98"/>
      <c r="F501" s="98">
        <v>1</v>
      </c>
      <c r="G501" s="98">
        <v>1</v>
      </c>
      <c r="H501" s="98"/>
      <c r="I501" s="98"/>
      <c r="J501" s="98"/>
      <c r="L501" s="170"/>
    </row>
    <row r="502" spans="1:12" ht="12.75" customHeight="1">
      <c r="A502" s="108" t="s">
        <v>1786</v>
      </c>
      <c r="B502" s="109" t="s">
        <v>1787</v>
      </c>
      <c r="C502" s="112">
        <f>D502+E502+F502</f>
        <v>10</v>
      </c>
      <c r="D502" s="98">
        <v>9</v>
      </c>
      <c r="E502" s="98"/>
      <c r="F502" s="98">
        <v>1</v>
      </c>
      <c r="G502" s="98"/>
      <c r="H502" s="98"/>
      <c r="I502" s="98">
        <v>1</v>
      </c>
      <c r="J502" s="98"/>
      <c r="L502" s="170"/>
    </row>
    <row r="503" spans="1:12" ht="12.75" customHeight="1">
      <c r="A503" s="108" t="s">
        <v>1788</v>
      </c>
      <c r="B503" s="109" t="s">
        <v>1789</v>
      </c>
      <c r="C503" s="112">
        <f>D503+E503+F503</f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2.75" customHeight="1">
      <c r="A504" s="108" t="s">
        <v>1790</v>
      </c>
      <c r="B504" s="109" t="s">
        <v>1791</v>
      </c>
      <c r="C504" s="112">
        <f>D504+E504+F504</f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2.75" customHeight="1">
      <c r="A505" s="108" t="s">
        <v>1792</v>
      </c>
      <c r="B505" s="109" t="s">
        <v>1793</v>
      </c>
      <c r="C505" s="112">
        <f>D505+E505+F505</f>
        <v>2</v>
      </c>
      <c r="D505" s="98">
        <v>1</v>
      </c>
      <c r="E505" s="98"/>
      <c r="F505" s="98">
        <v>1</v>
      </c>
      <c r="G505" s="98">
        <v>1</v>
      </c>
      <c r="H505" s="98"/>
      <c r="I505" s="98"/>
      <c r="J505" s="98"/>
      <c r="L505" s="170"/>
    </row>
    <row r="506" spans="1:12" ht="12.75" customHeight="1">
      <c r="A506" s="108" t="s">
        <v>1794</v>
      </c>
      <c r="B506" s="109" t="s">
        <v>1795</v>
      </c>
      <c r="C506" s="112">
        <f>D506+E506+F506</f>
        <v>5</v>
      </c>
      <c r="D506" s="98">
        <v>4</v>
      </c>
      <c r="E506" s="98"/>
      <c r="F506" s="98">
        <v>1</v>
      </c>
      <c r="G506" s="98"/>
      <c r="H506" s="98"/>
      <c r="I506" s="98">
        <v>1</v>
      </c>
      <c r="J506" s="98"/>
      <c r="L506" s="170"/>
    </row>
    <row r="507" spans="1:12" ht="12.75" customHeight="1">
      <c r="A507" s="108" t="s">
        <v>1796</v>
      </c>
      <c r="B507" s="109" t="s">
        <v>1797</v>
      </c>
      <c r="C507" s="112">
        <f>D507+E507+F507</f>
        <v>83</v>
      </c>
      <c r="D507" s="98">
        <v>69</v>
      </c>
      <c r="E507" s="98">
        <v>4</v>
      </c>
      <c r="F507" s="98">
        <v>10</v>
      </c>
      <c r="G507" s="98">
        <v>1</v>
      </c>
      <c r="H507" s="98"/>
      <c r="I507" s="98">
        <v>9</v>
      </c>
      <c r="J507" s="98"/>
      <c r="L507" s="170"/>
    </row>
    <row r="508" spans="1:12" ht="12.75" customHeight="1">
      <c r="A508" s="108" t="s">
        <v>1798</v>
      </c>
      <c r="B508" s="109" t="s">
        <v>1799</v>
      </c>
      <c r="C508" s="112">
        <f>D508+E508+F508</f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2.75" customHeight="1">
      <c r="A509" s="108" t="s">
        <v>1800</v>
      </c>
      <c r="B509" s="109" t="s">
        <v>1801</v>
      </c>
      <c r="C509" s="112">
        <f>D509+E509+F509</f>
        <v>3</v>
      </c>
      <c r="D509" s="98">
        <v>3</v>
      </c>
      <c r="E509" s="98"/>
      <c r="F509" s="98"/>
      <c r="G509" s="98"/>
      <c r="H509" s="98"/>
      <c r="I509" s="98"/>
      <c r="J509" s="98"/>
      <c r="L509" s="170"/>
    </row>
    <row r="510" spans="1:12" ht="12.75" customHeight="1">
      <c r="A510" s="108" t="s">
        <v>1802</v>
      </c>
      <c r="B510" s="109" t="s">
        <v>1803</v>
      </c>
      <c r="C510" s="112">
        <f>D510+E510+F510</f>
        <v>5</v>
      </c>
      <c r="D510" s="98">
        <v>3</v>
      </c>
      <c r="E510" s="98"/>
      <c r="F510" s="98">
        <v>2</v>
      </c>
      <c r="G510" s="98">
        <v>2</v>
      </c>
      <c r="H510" s="98"/>
      <c r="I510" s="98"/>
      <c r="J510" s="98"/>
      <c r="L510" s="170"/>
    </row>
    <row r="511" spans="1:12" ht="12.75" customHeight="1">
      <c r="A511" s="108" t="s">
        <v>1804</v>
      </c>
      <c r="B511" s="109" t="s">
        <v>1805</v>
      </c>
      <c r="C511" s="112">
        <f>D511+E511+F511</f>
        <v>20</v>
      </c>
      <c r="D511" s="98">
        <v>18</v>
      </c>
      <c r="E511" s="98"/>
      <c r="F511" s="98">
        <v>2</v>
      </c>
      <c r="G511" s="98"/>
      <c r="H511" s="98"/>
      <c r="I511" s="98">
        <v>2</v>
      </c>
      <c r="J511" s="98"/>
      <c r="L511" s="170"/>
    </row>
    <row r="512" spans="1:12" ht="12.75" customHeight="1">
      <c r="A512" s="108" t="s">
        <v>1806</v>
      </c>
      <c r="B512" s="109" t="s">
        <v>1807</v>
      </c>
      <c r="C512" s="112">
        <f>D512+E512+F512</f>
        <v>4</v>
      </c>
      <c r="D512" s="98">
        <v>4</v>
      </c>
      <c r="E512" s="98"/>
      <c r="F512" s="98"/>
      <c r="G512" s="98"/>
      <c r="H512" s="98"/>
      <c r="I512" s="98"/>
      <c r="J512" s="98"/>
      <c r="L512" s="170"/>
    </row>
    <row r="513" spans="1:12" ht="12.75" customHeight="1">
      <c r="A513" s="108" t="s">
        <v>1808</v>
      </c>
      <c r="B513" s="109" t="s">
        <v>1809</v>
      </c>
      <c r="C513" s="112">
        <f>D513+E513+F513</f>
        <v>38</v>
      </c>
      <c r="D513" s="98">
        <v>37</v>
      </c>
      <c r="E513" s="98">
        <v>1</v>
      </c>
      <c r="F513" s="98"/>
      <c r="G513" s="98"/>
      <c r="H513" s="98"/>
      <c r="I513" s="98"/>
      <c r="J513" s="98"/>
      <c r="L513" s="170"/>
    </row>
    <row r="514" spans="1:12" ht="12.75" customHeight="1">
      <c r="A514" s="108" t="s">
        <v>1810</v>
      </c>
      <c r="B514" s="109" t="s">
        <v>1811</v>
      </c>
      <c r="C514" s="112">
        <f>D514+E514+F514</f>
        <v>71</v>
      </c>
      <c r="D514" s="98">
        <v>60</v>
      </c>
      <c r="E514" s="98"/>
      <c r="F514" s="98">
        <v>11</v>
      </c>
      <c r="G514" s="98"/>
      <c r="H514" s="98"/>
      <c r="I514" s="98">
        <v>11</v>
      </c>
      <c r="J514" s="98"/>
      <c r="L514" s="170"/>
    </row>
    <row r="515" spans="1:12" ht="12.75" customHeight="1">
      <c r="A515" s="108" t="s">
        <v>1812</v>
      </c>
      <c r="B515" s="109" t="s">
        <v>1813</v>
      </c>
      <c r="C515" s="112">
        <f>D515+E515+F515</f>
        <v>1</v>
      </c>
      <c r="D515" s="98"/>
      <c r="E515" s="98"/>
      <c r="F515" s="98">
        <v>1</v>
      </c>
      <c r="G515" s="98">
        <v>1</v>
      </c>
      <c r="H515" s="98"/>
      <c r="I515" s="98"/>
      <c r="J515" s="98"/>
      <c r="L515" s="170"/>
    </row>
    <row r="516" spans="1:12" ht="12.75" customHeight="1">
      <c r="A516" s="108" t="s">
        <v>1814</v>
      </c>
      <c r="B516" s="109" t="s">
        <v>1815</v>
      </c>
      <c r="C516" s="112">
        <f>D516+E516+F516</f>
        <v>5</v>
      </c>
      <c r="D516" s="98">
        <v>3</v>
      </c>
      <c r="E516" s="98"/>
      <c r="F516" s="98">
        <v>2</v>
      </c>
      <c r="G516" s="98">
        <v>2</v>
      </c>
      <c r="H516" s="98"/>
      <c r="I516" s="98"/>
      <c r="J516" s="98"/>
      <c r="L516" s="170"/>
    </row>
    <row r="517" spans="1:12" ht="12.75" customHeight="1">
      <c r="A517" s="108" t="s">
        <v>1816</v>
      </c>
      <c r="B517" s="109" t="s">
        <v>1817</v>
      </c>
      <c r="C517" s="112">
        <f>D517+E517+F517</f>
        <v>25</v>
      </c>
      <c r="D517" s="98">
        <v>22</v>
      </c>
      <c r="E517" s="98"/>
      <c r="F517" s="98">
        <v>3</v>
      </c>
      <c r="G517" s="98"/>
      <c r="H517" s="98"/>
      <c r="I517" s="98">
        <v>3</v>
      </c>
      <c r="J517" s="98"/>
      <c r="L517" s="170"/>
    </row>
    <row r="518" spans="1:12" ht="12.75" customHeight="1">
      <c r="A518" s="108" t="s">
        <v>1818</v>
      </c>
      <c r="B518" s="109" t="s">
        <v>1819</v>
      </c>
      <c r="C518" s="112">
        <f>D518+E518+F518</f>
        <v>3</v>
      </c>
      <c r="D518" s="98">
        <v>3</v>
      </c>
      <c r="E518" s="98"/>
      <c r="F518" s="98"/>
      <c r="G518" s="98"/>
      <c r="H518" s="98"/>
      <c r="I518" s="98"/>
      <c r="J518" s="98"/>
      <c r="L518" s="170"/>
    </row>
    <row r="519" spans="1:12" ht="12.75" customHeight="1">
      <c r="A519" s="108" t="s">
        <v>1820</v>
      </c>
      <c r="B519" s="109" t="s">
        <v>1821</v>
      </c>
      <c r="C519" s="112">
        <f>D519+E519+F519</f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2.75" customHeight="1">
      <c r="A520" s="108" t="s">
        <v>1822</v>
      </c>
      <c r="B520" s="109" t="s">
        <v>1823</v>
      </c>
      <c r="C520" s="112">
        <f>D520+E520+F520</f>
        <v>72</v>
      </c>
      <c r="D520" s="98">
        <v>60</v>
      </c>
      <c r="E520" s="98">
        <v>5</v>
      </c>
      <c r="F520" s="98">
        <v>7</v>
      </c>
      <c r="G520" s="98">
        <v>1</v>
      </c>
      <c r="H520" s="98"/>
      <c r="I520" s="98">
        <v>6</v>
      </c>
      <c r="J520" s="98"/>
      <c r="L520" s="170"/>
    </row>
    <row r="521" spans="1:12" ht="12.75" customHeight="1">
      <c r="A521" s="108" t="s">
        <v>1824</v>
      </c>
      <c r="B521" s="109" t="s">
        <v>1825</v>
      </c>
      <c r="C521" s="112">
        <f>D521+E521+F521</f>
        <v>3</v>
      </c>
      <c r="D521" s="98">
        <v>2</v>
      </c>
      <c r="E521" s="98"/>
      <c r="F521" s="98">
        <v>1</v>
      </c>
      <c r="G521" s="98">
        <v>1</v>
      </c>
      <c r="H521" s="98"/>
      <c r="I521" s="98"/>
      <c r="J521" s="98"/>
      <c r="L521" s="170"/>
    </row>
    <row r="522" spans="1:12" ht="12.75" customHeight="1">
      <c r="A522" s="108" t="s">
        <v>1826</v>
      </c>
      <c r="B522" s="109" t="s">
        <v>1827</v>
      </c>
      <c r="C522" s="112">
        <f>D522+E522+F522</f>
        <v>21</v>
      </c>
      <c r="D522" s="98">
        <v>20</v>
      </c>
      <c r="E522" s="98"/>
      <c r="F522" s="98">
        <v>1</v>
      </c>
      <c r="G522" s="98">
        <v>1</v>
      </c>
      <c r="H522" s="98"/>
      <c r="I522" s="98"/>
      <c r="J522" s="98"/>
      <c r="L522" s="170"/>
    </row>
    <row r="523" spans="1:12" ht="12.75" customHeight="1">
      <c r="A523" s="108" t="s">
        <v>1828</v>
      </c>
      <c r="B523" s="109" t="s">
        <v>1829</v>
      </c>
      <c r="C523" s="112">
        <f>D523+E523+F523</f>
        <v>76</v>
      </c>
      <c r="D523" s="98">
        <v>60</v>
      </c>
      <c r="E523" s="98">
        <v>1</v>
      </c>
      <c r="F523" s="98">
        <v>15</v>
      </c>
      <c r="G523" s="98">
        <v>2</v>
      </c>
      <c r="H523" s="98"/>
      <c r="I523" s="98">
        <v>13</v>
      </c>
      <c r="J523" s="98"/>
      <c r="L523" s="170"/>
    </row>
    <row r="524" spans="1:12" ht="12.75" customHeight="1">
      <c r="A524" s="108" t="s">
        <v>1830</v>
      </c>
      <c r="B524" s="109" t="s">
        <v>1831</v>
      </c>
      <c r="C524" s="112">
        <f>D524+E524+F524</f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2.75" customHeight="1">
      <c r="A525" s="108" t="s">
        <v>1832</v>
      </c>
      <c r="B525" s="109" t="s">
        <v>1833</v>
      </c>
      <c r="C525" s="112">
        <f>D525+E525+F525</f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2.75" customHeight="1">
      <c r="A526" s="108" t="s">
        <v>1834</v>
      </c>
      <c r="B526" s="109" t="s">
        <v>1835</v>
      </c>
      <c r="C526" s="112">
        <f>D526+E526+F526</f>
        <v>3</v>
      </c>
      <c r="D526" s="98">
        <v>3</v>
      </c>
      <c r="E526" s="98"/>
      <c r="F526" s="98"/>
      <c r="G526" s="98"/>
      <c r="H526" s="98"/>
      <c r="I526" s="98"/>
      <c r="J526" s="98"/>
      <c r="L526" s="170"/>
    </row>
    <row r="527" spans="1:12" ht="12.75" customHeight="1">
      <c r="A527" s="108" t="s">
        <v>1836</v>
      </c>
      <c r="B527" s="109" t="s">
        <v>1837</v>
      </c>
      <c r="C527" s="112">
        <f>D527+E527+F527</f>
        <v>1</v>
      </c>
      <c r="D527" s="98">
        <v>1</v>
      </c>
      <c r="E527" s="98"/>
      <c r="F527" s="98"/>
      <c r="G527" s="98"/>
      <c r="H527" s="98"/>
      <c r="I527" s="98"/>
      <c r="J527" s="98"/>
      <c r="L527" s="170"/>
    </row>
    <row r="528" spans="1:12" ht="12.75" customHeight="1">
      <c r="A528" s="108" t="s">
        <v>1838</v>
      </c>
      <c r="B528" s="109" t="s">
        <v>1839</v>
      </c>
      <c r="C528" s="112">
        <f>D528+E528+F528</f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2.75" customHeight="1">
      <c r="A529" s="108" t="s">
        <v>1840</v>
      </c>
      <c r="B529" s="109" t="s">
        <v>1841</v>
      </c>
      <c r="C529" s="112">
        <f>D529+E529+F529</f>
        <v>4</v>
      </c>
      <c r="D529" s="98">
        <v>4</v>
      </c>
      <c r="E529" s="98"/>
      <c r="F529" s="98"/>
      <c r="G529" s="98"/>
      <c r="H529" s="98"/>
      <c r="I529" s="98"/>
      <c r="J529" s="98"/>
      <c r="L529" s="170"/>
    </row>
    <row r="530" spans="1:12" ht="12.75" customHeight="1">
      <c r="A530" s="108" t="s">
        <v>104</v>
      </c>
      <c r="B530" s="109" t="s">
        <v>1040</v>
      </c>
      <c r="C530" s="112">
        <f>D530+E530+F530</f>
        <v>126</v>
      </c>
      <c r="D530" s="98">
        <v>92</v>
      </c>
      <c r="E530" s="98">
        <v>3</v>
      </c>
      <c r="F530" s="98">
        <v>31</v>
      </c>
      <c r="G530" s="98">
        <v>21</v>
      </c>
      <c r="H530" s="98"/>
      <c r="I530" s="98">
        <v>10</v>
      </c>
      <c r="J530" s="98"/>
      <c r="L530" s="170"/>
    </row>
    <row r="531" spans="1:12" ht="12.75" customHeight="1">
      <c r="A531" s="108" t="s">
        <v>104</v>
      </c>
      <c r="B531" s="109" t="s">
        <v>1041</v>
      </c>
      <c r="C531" s="112">
        <f>D531+E531+F531</f>
        <v>596</v>
      </c>
      <c r="D531" s="121">
        <f>SUM(D499:D530)</f>
        <v>491</v>
      </c>
      <c r="E531" s="121">
        <f>SUM(E499:E530)</f>
        <v>14</v>
      </c>
      <c r="F531" s="121">
        <f>SUM(F499:F530)</f>
        <v>91</v>
      </c>
      <c r="G531" s="121">
        <f>SUM(G499:G530)</f>
        <v>35</v>
      </c>
      <c r="H531" s="121">
        <f>SUM(H499:H530)</f>
        <v>0</v>
      </c>
      <c r="I531" s="121">
        <f>SUM(I499:I530)</f>
        <v>56</v>
      </c>
      <c r="J531" s="121">
        <f>SUM(J499:J530)</f>
        <v>0</v>
      </c>
      <c r="L531" s="170"/>
    </row>
    <row r="532" spans="1:12" ht="12.75" customHeight="1" hidden="1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2.75" customHeight="1" hidden="1">
      <c r="A533" s="108" t="s">
        <v>1843</v>
      </c>
      <c r="B533" s="109" t="s">
        <v>1844</v>
      </c>
      <c r="C533" s="112">
        <f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2.75" customHeight="1" hidden="1">
      <c r="A534" s="108" t="s">
        <v>1845</v>
      </c>
      <c r="B534" s="109" t="s">
        <v>1846</v>
      </c>
      <c r="C534" s="112">
        <f>D534+E534+F534</f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2.75" customHeight="1" hidden="1">
      <c r="A535" s="108" t="s">
        <v>1847</v>
      </c>
      <c r="B535" s="109" t="s">
        <v>1848</v>
      </c>
      <c r="C535" s="112">
        <f>D535+E535+F535</f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2.75" customHeight="1" hidden="1">
      <c r="A536" s="108" t="s">
        <v>1849</v>
      </c>
      <c r="B536" s="109" t="s">
        <v>1850</v>
      </c>
      <c r="C536" s="112">
        <f>D536+E536+F536</f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2.75" customHeight="1" hidden="1">
      <c r="A537" s="108" t="s">
        <v>1851</v>
      </c>
      <c r="B537" s="109" t="s">
        <v>1852</v>
      </c>
      <c r="C537" s="112">
        <f>D537+E537+F537</f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2.75" customHeight="1" hidden="1">
      <c r="A538" s="108" t="s">
        <v>1853</v>
      </c>
      <c r="B538" s="109" t="s">
        <v>1854</v>
      </c>
      <c r="C538" s="112">
        <f>D538+E538+F538</f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2.75" customHeight="1" hidden="1">
      <c r="A539" s="108" t="s">
        <v>1855</v>
      </c>
      <c r="B539" s="109" t="s">
        <v>1856</v>
      </c>
      <c r="C539" s="112">
        <f>D539+E539+F539</f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2.75" customHeight="1" hidden="1">
      <c r="A540" s="108" t="s">
        <v>1857</v>
      </c>
      <c r="B540" s="109" t="s">
        <v>1858</v>
      </c>
      <c r="C540" s="112">
        <f>D540+E540+F540</f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2.75" customHeight="1" hidden="1">
      <c r="A541" s="108" t="s">
        <v>1859</v>
      </c>
      <c r="B541" s="109" t="s">
        <v>1860</v>
      </c>
      <c r="C541" s="112">
        <f>D541+E541+F541</f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2.75" customHeight="1" hidden="1">
      <c r="A542" s="108" t="s">
        <v>1861</v>
      </c>
      <c r="B542" s="109" t="s">
        <v>1862</v>
      </c>
      <c r="C542" s="112">
        <f>D542+E542+F542</f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2.75" customHeight="1" hidden="1">
      <c r="A543" s="108" t="s">
        <v>1863</v>
      </c>
      <c r="B543" s="109" t="s">
        <v>1864</v>
      </c>
      <c r="C543" s="112">
        <f>D543+E543+F543</f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2.75" customHeight="1" hidden="1">
      <c r="A544" s="108" t="s">
        <v>1865</v>
      </c>
      <c r="B544" s="109" t="s">
        <v>1866</v>
      </c>
      <c r="C544" s="112">
        <f>D544+E544+F544</f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2.75" customHeight="1" hidden="1">
      <c r="A545" s="108" t="s">
        <v>1867</v>
      </c>
      <c r="B545" s="109" t="s">
        <v>1868</v>
      </c>
      <c r="C545" s="112">
        <f>D545+E545+F545</f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2.75" customHeight="1" hidden="1">
      <c r="A546" s="108" t="s">
        <v>1869</v>
      </c>
      <c r="B546" s="109" t="s">
        <v>1870</v>
      </c>
      <c r="C546" s="112">
        <f>D546+E546+F546</f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2.75" customHeight="1" hidden="1">
      <c r="A547" s="108" t="s">
        <v>1871</v>
      </c>
      <c r="B547" s="109" t="s">
        <v>1872</v>
      </c>
      <c r="C547" s="112">
        <f>D547+E547+F547</f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2.75" customHeight="1" hidden="1">
      <c r="A548" s="108" t="s">
        <v>1873</v>
      </c>
      <c r="B548" s="109" t="s">
        <v>1874</v>
      </c>
      <c r="C548" s="112">
        <f>D548+E548+F548</f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2.75" customHeight="1" hidden="1">
      <c r="A549" s="108" t="s">
        <v>1875</v>
      </c>
      <c r="B549" s="109" t="s">
        <v>1876</v>
      </c>
      <c r="C549" s="112">
        <f>D549+E549+F549</f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2.75" customHeight="1" hidden="1">
      <c r="A550" s="108" t="s">
        <v>1877</v>
      </c>
      <c r="B550" s="109" t="s">
        <v>1878</v>
      </c>
      <c r="C550" s="112">
        <f>D550+E550+F550</f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2.75" customHeight="1" hidden="1">
      <c r="A551" s="108" t="s">
        <v>104</v>
      </c>
      <c r="B551" s="109" t="s">
        <v>1040</v>
      </c>
      <c r="C551" s="112">
        <f>D551+E551+F551</f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2.75" customHeight="1" hidden="1">
      <c r="A552" s="108" t="s">
        <v>104</v>
      </c>
      <c r="B552" s="109" t="s">
        <v>1041</v>
      </c>
      <c r="C552" s="112">
        <f>D552+E552+F552</f>
        <v>0</v>
      </c>
      <c r="D552" s="121">
        <f>SUM(D533:D551)</f>
        <v>0</v>
      </c>
      <c r="E552" s="121">
        <f>SUM(E533:E551)</f>
        <v>0</v>
      </c>
      <c r="F552" s="121">
        <f>SUM(F533:F551)</f>
        <v>0</v>
      </c>
      <c r="G552" s="121">
        <f>SUM(G533:G551)</f>
        <v>0</v>
      </c>
      <c r="H552" s="121">
        <f>SUM(H533:H551)</f>
        <v>0</v>
      </c>
      <c r="I552" s="121">
        <f>SUM(I533:I551)</f>
        <v>0</v>
      </c>
      <c r="J552" s="121">
        <f>SUM(J533:J551)</f>
        <v>0</v>
      </c>
      <c r="L552" s="170"/>
    </row>
    <row r="553" spans="1:12" ht="12.75" customHeight="1" hidden="1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2.75" customHeight="1" hidden="1">
      <c r="A554" s="108" t="s">
        <v>1880</v>
      </c>
      <c r="B554" s="109" t="s">
        <v>1881</v>
      </c>
      <c r="C554" s="112">
        <f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2.75" customHeight="1" hidden="1">
      <c r="A555" s="108" t="s">
        <v>1882</v>
      </c>
      <c r="B555" s="109" t="s">
        <v>1883</v>
      </c>
      <c r="C555" s="112">
        <f>D555+E555+F555</f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2.75" customHeight="1" hidden="1">
      <c r="A556" s="108" t="s">
        <v>1884</v>
      </c>
      <c r="B556" s="109" t="s">
        <v>1885</v>
      </c>
      <c r="C556" s="112">
        <f>D556+E556+F556</f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2.75" customHeight="1" hidden="1">
      <c r="A557" s="108" t="s">
        <v>1886</v>
      </c>
      <c r="B557" s="109" t="s">
        <v>1887</v>
      </c>
      <c r="C557" s="112">
        <f>D557+E557+F557</f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2.75" customHeight="1" hidden="1">
      <c r="A558" s="108" t="s">
        <v>1888</v>
      </c>
      <c r="B558" s="109" t="s">
        <v>1889</v>
      </c>
      <c r="C558" s="112">
        <f>D558+E558+F558</f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2.75" customHeight="1" hidden="1">
      <c r="A559" s="108" t="s">
        <v>1890</v>
      </c>
      <c r="B559" s="109" t="s">
        <v>1891</v>
      </c>
      <c r="C559" s="112">
        <f>D559+E559+F559</f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2.75" customHeight="1" hidden="1">
      <c r="A560" s="108" t="s">
        <v>1892</v>
      </c>
      <c r="B560" s="109" t="s">
        <v>1893</v>
      </c>
      <c r="C560" s="112">
        <f>D560+E560+F560</f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2.75" customHeight="1" hidden="1">
      <c r="A561" s="108" t="s">
        <v>1894</v>
      </c>
      <c r="B561" s="109" t="s">
        <v>1895</v>
      </c>
      <c r="C561" s="112">
        <f>D561+E561+F561</f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2.75" customHeight="1" hidden="1">
      <c r="A562" s="108" t="s">
        <v>1896</v>
      </c>
      <c r="B562" s="109" t="s">
        <v>1897</v>
      </c>
      <c r="C562" s="112">
        <f>D562+E562+F562</f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2.75" customHeight="1" hidden="1">
      <c r="A563" s="108" t="s">
        <v>1898</v>
      </c>
      <c r="B563" s="109" t="s">
        <v>1899</v>
      </c>
      <c r="C563" s="112">
        <f>D563+E563+F563</f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2.75" customHeight="1" hidden="1">
      <c r="A564" s="108" t="s">
        <v>1900</v>
      </c>
      <c r="B564" s="109" t="s">
        <v>1901</v>
      </c>
      <c r="C564" s="112">
        <f>D564+E564+F564</f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2.75" customHeight="1" hidden="1">
      <c r="A565" s="108" t="s">
        <v>1902</v>
      </c>
      <c r="B565" s="109" t="s">
        <v>1903</v>
      </c>
      <c r="C565" s="112">
        <f>D565+E565+F565</f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2.75" customHeight="1" hidden="1">
      <c r="A566" s="108" t="s">
        <v>1904</v>
      </c>
      <c r="B566" s="109" t="s">
        <v>1905</v>
      </c>
      <c r="C566" s="112">
        <f>D566+E566+F566</f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2.75" customHeight="1" hidden="1">
      <c r="A567" s="108" t="s">
        <v>1906</v>
      </c>
      <c r="B567" s="109" t="s">
        <v>1907</v>
      </c>
      <c r="C567" s="112">
        <f>D567+E567+F567</f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2.75" customHeight="1" hidden="1">
      <c r="A568" s="108" t="s">
        <v>1908</v>
      </c>
      <c r="B568" s="109" t="s">
        <v>1909</v>
      </c>
      <c r="C568" s="112">
        <f>D568+E568+F568</f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2.75" customHeight="1" hidden="1">
      <c r="A569" s="108" t="s">
        <v>1910</v>
      </c>
      <c r="B569" s="109" t="s">
        <v>1911</v>
      </c>
      <c r="C569" s="112">
        <f>D569+E569+F569</f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2.75" customHeight="1" hidden="1">
      <c r="A570" s="108" t="s">
        <v>1912</v>
      </c>
      <c r="B570" s="109" t="s">
        <v>1913</v>
      </c>
      <c r="C570" s="112">
        <f>D570+E570+F570</f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2.75" customHeight="1" hidden="1">
      <c r="A571" s="108" t="s">
        <v>1914</v>
      </c>
      <c r="B571" s="109" t="s">
        <v>1915</v>
      </c>
      <c r="C571" s="112">
        <f>D571+E571+F571</f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2.75" customHeight="1" hidden="1">
      <c r="A572" s="108" t="s">
        <v>1916</v>
      </c>
      <c r="B572" s="109" t="s">
        <v>1917</v>
      </c>
      <c r="C572" s="112">
        <f>D572+E572+F572</f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2.75" customHeight="1" hidden="1">
      <c r="A573" s="108" t="s">
        <v>1918</v>
      </c>
      <c r="B573" s="109" t="s">
        <v>1919</v>
      </c>
      <c r="C573" s="112">
        <f>D573+E573+F573</f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2.75" customHeight="1" hidden="1">
      <c r="A574" s="108" t="s">
        <v>104</v>
      </c>
      <c r="B574" s="109" t="s">
        <v>1040</v>
      </c>
      <c r="C574" s="112">
        <f>D574+E574+F574</f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2.75" customHeight="1" hidden="1">
      <c r="A575" s="108" t="s">
        <v>104</v>
      </c>
      <c r="B575" s="109" t="s">
        <v>1041</v>
      </c>
      <c r="C575" s="112">
        <f>D575+E575+F575</f>
        <v>0</v>
      </c>
      <c r="D575" s="121">
        <f>SUM(D554:D574)</f>
        <v>0</v>
      </c>
      <c r="E575" s="121">
        <f>SUM(E554:E574)</f>
        <v>0</v>
      </c>
      <c r="F575" s="121">
        <f>SUM(F554:F574)</f>
        <v>0</v>
      </c>
      <c r="G575" s="121">
        <f>SUM(G554:G574)</f>
        <v>0</v>
      </c>
      <c r="H575" s="121">
        <f>SUM(H554:H574)</f>
        <v>0</v>
      </c>
      <c r="I575" s="121">
        <f>SUM(I554:I574)</f>
        <v>0</v>
      </c>
      <c r="J575" s="121">
        <f>SUM(J554:J574)</f>
        <v>0</v>
      </c>
      <c r="L575" s="170"/>
    </row>
    <row r="576" spans="1:12" ht="12.75" customHeight="1" hidden="1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2.75" customHeight="1" hidden="1">
      <c r="A577" s="108" t="s">
        <v>1921</v>
      </c>
      <c r="B577" s="109" t="s">
        <v>1922</v>
      </c>
      <c r="C577" s="112">
        <f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2.75" customHeight="1" hidden="1">
      <c r="A578" s="108" t="s">
        <v>1923</v>
      </c>
      <c r="B578" s="109" t="s">
        <v>1924</v>
      </c>
      <c r="C578" s="112">
        <f>D578+E578+F578</f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2.75" customHeight="1" hidden="1">
      <c r="A579" s="108" t="s">
        <v>1925</v>
      </c>
      <c r="B579" s="109" t="s">
        <v>1926</v>
      </c>
      <c r="C579" s="112">
        <f>D579+E579+F579</f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2.75" customHeight="1" hidden="1">
      <c r="A580" s="108" t="s">
        <v>1927</v>
      </c>
      <c r="B580" s="109" t="s">
        <v>1928</v>
      </c>
      <c r="C580" s="112">
        <f>D580+E580+F580</f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2.75" customHeight="1" hidden="1">
      <c r="A581" s="108" t="s">
        <v>1929</v>
      </c>
      <c r="B581" s="109" t="s">
        <v>1930</v>
      </c>
      <c r="C581" s="112">
        <f>D581+E581+F581</f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2.75" customHeight="1" hidden="1">
      <c r="A582" s="108" t="s">
        <v>1931</v>
      </c>
      <c r="B582" s="109" t="s">
        <v>1932</v>
      </c>
      <c r="C582" s="112">
        <f>D582+E582+F582</f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2.75" customHeight="1" hidden="1">
      <c r="A583" s="108" t="s">
        <v>1933</v>
      </c>
      <c r="B583" s="109" t="s">
        <v>1934</v>
      </c>
      <c r="C583" s="112">
        <f>D583+E583+F583</f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2.75" customHeight="1" hidden="1">
      <c r="A584" s="108" t="s">
        <v>1935</v>
      </c>
      <c r="B584" s="109" t="s">
        <v>1936</v>
      </c>
      <c r="C584" s="112">
        <f>D584+E584+F584</f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2.75" customHeight="1" hidden="1">
      <c r="A585" s="108" t="s">
        <v>1937</v>
      </c>
      <c r="B585" s="109" t="s">
        <v>1938</v>
      </c>
      <c r="C585" s="112">
        <f>D585+E585+F585</f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2.75" customHeight="1" hidden="1">
      <c r="A586" s="108" t="s">
        <v>1939</v>
      </c>
      <c r="B586" s="109" t="s">
        <v>1940</v>
      </c>
      <c r="C586" s="112">
        <f>D586+E586+F586</f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2.75" customHeight="1" hidden="1">
      <c r="A587" s="108" t="s">
        <v>1941</v>
      </c>
      <c r="B587" s="109" t="s">
        <v>1942</v>
      </c>
      <c r="C587" s="112">
        <f>D587+E587+F587</f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2.75" customHeight="1" hidden="1">
      <c r="A588" s="108" t="s">
        <v>1943</v>
      </c>
      <c r="B588" s="109" t="s">
        <v>1944</v>
      </c>
      <c r="C588" s="112">
        <f>D588+E588+F588</f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2.75" customHeight="1" hidden="1">
      <c r="A589" s="108" t="s">
        <v>1945</v>
      </c>
      <c r="B589" s="109" t="s">
        <v>1946</v>
      </c>
      <c r="C589" s="112">
        <f>D589+E589+F589</f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2.75" customHeight="1" hidden="1">
      <c r="A590" s="108" t="s">
        <v>1947</v>
      </c>
      <c r="B590" s="109" t="s">
        <v>1948</v>
      </c>
      <c r="C590" s="112">
        <f>D590+E590+F590</f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2.75" customHeight="1" hidden="1">
      <c r="A591" s="108" t="s">
        <v>1949</v>
      </c>
      <c r="B591" s="109" t="s">
        <v>1950</v>
      </c>
      <c r="C591" s="112">
        <f>D591+E591+F591</f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2.75" customHeight="1" hidden="1">
      <c r="A592" s="108" t="s">
        <v>1951</v>
      </c>
      <c r="B592" s="109" t="s">
        <v>1952</v>
      </c>
      <c r="C592" s="112">
        <f>D592+E592+F592</f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2.75" customHeight="1" hidden="1">
      <c r="A593" s="108" t="s">
        <v>1953</v>
      </c>
      <c r="B593" s="109" t="s">
        <v>1954</v>
      </c>
      <c r="C593" s="112">
        <f>D593+E593+F593</f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2.75" customHeight="1" hidden="1">
      <c r="A594" s="108" t="s">
        <v>104</v>
      </c>
      <c r="B594" s="109" t="s">
        <v>1040</v>
      </c>
      <c r="C594" s="112">
        <f>D594+E594+F594</f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2.75" customHeight="1" hidden="1">
      <c r="A595" s="108" t="s">
        <v>104</v>
      </c>
      <c r="B595" s="109" t="s">
        <v>1041</v>
      </c>
      <c r="C595" s="112">
        <f>D595+E595+F595</f>
        <v>0</v>
      </c>
      <c r="D595" s="121">
        <f>SUM(D577:D594)</f>
        <v>0</v>
      </c>
      <c r="E595" s="121">
        <f>SUM(E577:E594)</f>
        <v>0</v>
      </c>
      <c r="F595" s="121">
        <f>SUM(F577:F594)</f>
        <v>0</v>
      </c>
      <c r="G595" s="121">
        <f>SUM(G577:G594)</f>
        <v>0</v>
      </c>
      <c r="H595" s="121">
        <f>SUM(H577:H594)</f>
        <v>0</v>
      </c>
      <c r="I595" s="121">
        <f>SUM(I577:I594)</f>
        <v>0</v>
      </c>
      <c r="J595" s="121">
        <f>SUM(J577:J594)</f>
        <v>0</v>
      </c>
      <c r="L595" s="170"/>
    </row>
    <row r="596" spans="1:12" ht="12.75" customHeight="1" hidden="1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2.75" customHeight="1" hidden="1">
      <c r="A597" s="108" t="s">
        <v>1956</v>
      </c>
      <c r="B597" s="109" t="s">
        <v>1957</v>
      </c>
      <c r="C597" s="112">
        <f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2.75" customHeight="1" hidden="1">
      <c r="A598" s="108" t="s">
        <v>1958</v>
      </c>
      <c r="B598" s="109" t="s">
        <v>1959</v>
      </c>
      <c r="C598" s="112">
        <f>D598+E598+F598</f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2.75" customHeight="1" hidden="1">
      <c r="A599" s="108" t="s">
        <v>1960</v>
      </c>
      <c r="B599" s="109" t="s">
        <v>1961</v>
      </c>
      <c r="C599" s="112">
        <f>D599+E599+F599</f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2.75" customHeight="1" hidden="1">
      <c r="A600" s="108" t="s">
        <v>1962</v>
      </c>
      <c r="B600" s="109" t="s">
        <v>1963</v>
      </c>
      <c r="C600" s="112">
        <f>D600+E600+F600</f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2.75" customHeight="1" hidden="1">
      <c r="A601" s="108" t="s">
        <v>1964</v>
      </c>
      <c r="B601" s="109" t="s">
        <v>1965</v>
      </c>
      <c r="C601" s="112">
        <f>D601+E601+F601</f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2.75" customHeight="1" hidden="1">
      <c r="A602" s="108" t="s">
        <v>1966</v>
      </c>
      <c r="B602" s="109" t="s">
        <v>1967</v>
      </c>
      <c r="C602" s="112">
        <f>D602+E602+F602</f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2.75" customHeight="1" hidden="1">
      <c r="A603" s="108" t="s">
        <v>1968</v>
      </c>
      <c r="B603" s="109" t="s">
        <v>1969</v>
      </c>
      <c r="C603" s="112">
        <f>D603+E603+F603</f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2.75" customHeight="1" hidden="1">
      <c r="A604" s="108" t="s">
        <v>1970</v>
      </c>
      <c r="B604" s="109" t="s">
        <v>1971</v>
      </c>
      <c r="C604" s="112">
        <f>D604+E604+F604</f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2.75" customHeight="1" hidden="1">
      <c r="A605" s="108" t="s">
        <v>1972</v>
      </c>
      <c r="B605" s="109" t="s">
        <v>1973</v>
      </c>
      <c r="C605" s="112">
        <f>D605+E605+F605</f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2.75" customHeight="1" hidden="1">
      <c r="A606" s="108" t="s">
        <v>1974</v>
      </c>
      <c r="B606" s="109" t="s">
        <v>1975</v>
      </c>
      <c r="C606" s="112">
        <f>D606+E606+F606</f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2.75" customHeight="1" hidden="1">
      <c r="A607" s="108" t="s">
        <v>1976</v>
      </c>
      <c r="B607" s="109" t="s">
        <v>1977</v>
      </c>
      <c r="C607" s="112">
        <f>D607+E607+F607</f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2.75" customHeight="1" hidden="1">
      <c r="A608" s="108" t="s">
        <v>1978</v>
      </c>
      <c r="B608" s="109" t="s">
        <v>1979</v>
      </c>
      <c r="C608" s="112">
        <f>D608+E608+F608</f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2.75" customHeight="1" hidden="1">
      <c r="A609" s="108" t="s">
        <v>1980</v>
      </c>
      <c r="B609" s="109" t="s">
        <v>1981</v>
      </c>
      <c r="C609" s="112">
        <f>D609+E609+F609</f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2.75" customHeight="1" hidden="1">
      <c r="A610" s="108" t="s">
        <v>1982</v>
      </c>
      <c r="B610" s="109" t="s">
        <v>1983</v>
      </c>
      <c r="C610" s="112">
        <f>D610+E610+F610</f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2.75" customHeight="1" hidden="1">
      <c r="A611" s="108" t="s">
        <v>1984</v>
      </c>
      <c r="B611" s="109" t="s">
        <v>1985</v>
      </c>
      <c r="C611" s="112">
        <f>D611+E611+F611</f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2.75" customHeight="1" hidden="1">
      <c r="A612" s="108" t="s">
        <v>1986</v>
      </c>
      <c r="B612" s="109" t="s">
        <v>1987</v>
      </c>
      <c r="C612" s="112">
        <f>D612+E612+F612</f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2.75" customHeight="1" hidden="1">
      <c r="A613" s="108" t="s">
        <v>1988</v>
      </c>
      <c r="B613" s="109" t="s">
        <v>1989</v>
      </c>
      <c r="C613" s="112">
        <f>D613+E613+F613</f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2.75" customHeight="1" hidden="1">
      <c r="A614" s="108" t="s">
        <v>1990</v>
      </c>
      <c r="B614" s="109" t="s">
        <v>1991</v>
      </c>
      <c r="C614" s="112">
        <f>D614+E614+F614</f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2.75" customHeight="1" hidden="1">
      <c r="A615" s="108" t="s">
        <v>1992</v>
      </c>
      <c r="B615" s="109" t="s">
        <v>1993</v>
      </c>
      <c r="C615" s="112">
        <f>D615+E615+F615</f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2.75" customHeight="1" hidden="1">
      <c r="A616" s="108" t="s">
        <v>1994</v>
      </c>
      <c r="B616" s="109" t="s">
        <v>1995</v>
      </c>
      <c r="C616" s="112">
        <f>D616+E616+F616</f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2.75" customHeight="1" hidden="1">
      <c r="A617" s="108" t="s">
        <v>1996</v>
      </c>
      <c r="B617" s="109" t="s">
        <v>1997</v>
      </c>
      <c r="C617" s="112">
        <f>D617+E617+F617</f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2.75" customHeight="1" hidden="1">
      <c r="A618" s="108" t="s">
        <v>1998</v>
      </c>
      <c r="B618" s="109" t="s">
        <v>1999</v>
      </c>
      <c r="C618" s="112">
        <f>D618+E618+F618</f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2.75" customHeight="1" hidden="1">
      <c r="A619" s="108" t="s">
        <v>2000</v>
      </c>
      <c r="B619" s="109" t="s">
        <v>2001</v>
      </c>
      <c r="C619" s="112">
        <f>D619+E619+F619</f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2.75" customHeight="1" hidden="1">
      <c r="A620" s="108" t="s">
        <v>2002</v>
      </c>
      <c r="B620" s="109" t="s">
        <v>2003</v>
      </c>
      <c r="C620" s="112">
        <f>D620+E620+F620</f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2.75" customHeight="1" hidden="1">
      <c r="A621" s="108" t="s">
        <v>2004</v>
      </c>
      <c r="B621" s="109" t="s">
        <v>2005</v>
      </c>
      <c r="C621" s="112">
        <f>D621+E621+F621</f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2.75" customHeight="1" hidden="1">
      <c r="A622" s="108" t="s">
        <v>2006</v>
      </c>
      <c r="B622" s="109" t="s">
        <v>2007</v>
      </c>
      <c r="C622" s="112">
        <f>D622+E622+F622</f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2.75" customHeight="1" hidden="1">
      <c r="A623" s="108" t="s">
        <v>2008</v>
      </c>
      <c r="B623" s="109" t="s">
        <v>2009</v>
      </c>
      <c r="C623" s="112">
        <f>D623+E623+F623</f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2.75" customHeight="1" hidden="1">
      <c r="A624" s="108" t="s">
        <v>2010</v>
      </c>
      <c r="B624" s="109" t="s">
        <v>2011</v>
      </c>
      <c r="C624" s="112">
        <f>D624+E624+F624</f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2.75" customHeight="1" hidden="1">
      <c r="A625" s="108" t="s">
        <v>2012</v>
      </c>
      <c r="B625" s="109" t="s">
        <v>2013</v>
      </c>
      <c r="C625" s="112">
        <f>D625+E625+F625</f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2.75" customHeight="1" hidden="1">
      <c r="A626" s="108" t="s">
        <v>2014</v>
      </c>
      <c r="B626" s="109" t="s">
        <v>2015</v>
      </c>
      <c r="C626" s="112">
        <f>D626+E626+F626</f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2.75" customHeight="1" hidden="1">
      <c r="A627" s="108" t="s">
        <v>2016</v>
      </c>
      <c r="B627" s="109" t="s">
        <v>2017</v>
      </c>
      <c r="C627" s="112">
        <f>D627+E627+F627</f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2.75" customHeight="1" hidden="1">
      <c r="A628" s="108" t="s">
        <v>2018</v>
      </c>
      <c r="B628" s="109" t="s">
        <v>2019</v>
      </c>
      <c r="C628" s="112">
        <f>D628+E628+F628</f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2.75" customHeight="1" hidden="1">
      <c r="A629" s="108" t="s">
        <v>2020</v>
      </c>
      <c r="B629" s="109" t="s">
        <v>2021</v>
      </c>
      <c r="C629" s="112">
        <f>D629+E629+F629</f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2.75" customHeight="1" hidden="1">
      <c r="A630" s="108" t="s">
        <v>2022</v>
      </c>
      <c r="B630" s="109" t="s">
        <v>2023</v>
      </c>
      <c r="C630" s="112">
        <f>D630+E630+F630</f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2.75" customHeight="1" hidden="1">
      <c r="A631" s="108" t="s">
        <v>2024</v>
      </c>
      <c r="B631" s="109" t="s">
        <v>2025</v>
      </c>
      <c r="C631" s="112">
        <f>D631+E631+F631</f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2.75" customHeight="1" hidden="1">
      <c r="A632" s="108" t="s">
        <v>2026</v>
      </c>
      <c r="B632" s="109" t="s">
        <v>2027</v>
      </c>
      <c r="C632" s="112">
        <f>D632+E632+F632</f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2.75" customHeight="1" hidden="1">
      <c r="A633" s="108" t="s">
        <v>2028</v>
      </c>
      <c r="B633" s="109" t="s">
        <v>2029</v>
      </c>
      <c r="C633" s="112">
        <f>D633+E633+F633</f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2.75" customHeight="1" hidden="1">
      <c r="A634" s="108" t="s">
        <v>104</v>
      </c>
      <c r="B634" s="109" t="s">
        <v>1040</v>
      </c>
      <c r="C634" s="112">
        <f>D634+E634+F634</f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2.75" customHeight="1" hidden="1">
      <c r="A635" s="108" t="s">
        <v>104</v>
      </c>
      <c r="B635" s="109" t="s">
        <v>1041</v>
      </c>
      <c r="C635" s="112">
        <f>D635+E635+F635</f>
        <v>0</v>
      </c>
      <c r="D635" s="121">
        <f>SUM(D597:D634)</f>
        <v>0</v>
      </c>
      <c r="E635" s="121">
        <f>SUM(E597:E634)</f>
        <v>0</v>
      </c>
      <c r="F635" s="121">
        <f>SUM(F597:F634)</f>
        <v>0</v>
      </c>
      <c r="G635" s="121">
        <f>SUM(G597:G634)</f>
        <v>0</v>
      </c>
      <c r="H635" s="121">
        <f>SUM(H597:H634)</f>
        <v>0</v>
      </c>
      <c r="I635" s="121">
        <f>SUM(I597:I634)</f>
        <v>0</v>
      </c>
      <c r="J635" s="121">
        <f>SUM(J597:J634)</f>
        <v>0</v>
      </c>
      <c r="L635" s="170"/>
    </row>
    <row r="636" spans="1:12" ht="12.75" customHeight="1" hidden="1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2.75" customHeight="1" hidden="1">
      <c r="A637" s="108" t="s">
        <v>2031</v>
      </c>
      <c r="B637" s="109" t="s">
        <v>2032</v>
      </c>
      <c r="C637" s="112">
        <f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2.75" customHeight="1" hidden="1">
      <c r="A638" s="108" t="s">
        <v>2033</v>
      </c>
      <c r="B638" s="109" t="s">
        <v>2034</v>
      </c>
      <c r="C638" s="112">
        <f>D638+E638+F638</f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2.75" customHeight="1" hidden="1">
      <c r="A639" s="108" t="s">
        <v>2035</v>
      </c>
      <c r="B639" s="109" t="s">
        <v>2036</v>
      </c>
      <c r="C639" s="112">
        <f>D639+E639+F639</f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2.75" customHeight="1" hidden="1">
      <c r="A640" s="108" t="s">
        <v>2037</v>
      </c>
      <c r="B640" s="109" t="s">
        <v>2038</v>
      </c>
      <c r="C640" s="112">
        <f>D640+E640+F640</f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2.75" customHeight="1" hidden="1">
      <c r="A641" s="108" t="s">
        <v>2039</v>
      </c>
      <c r="B641" s="109" t="s">
        <v>2040</v>
      </c>
      <c r="C641" s="112">
        <f>D641+E641+F641</f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2.75" customHeight="1" hidden="1">
      <c r="A642" s="108" t="s">
        <v>2041</v>
      </c>
      <c r="B642" s="109" t="s">
        <v>2042</v>
      </c>
      <c r="C642" s="112">
        <f>D642+E642+F642</f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2.75" customHeight="1" hidden="1">
      <c r="A643" s="108" t="s">
        <v>2043</v>
      </c>
      <c r="B643" s="109" t="s">
        <v>2044</v>
      </c>
      <c r="C643" s="112">
        <f>D643+E643+F643</f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2.75" customHeight="1" hidden="1">
      <c r="A644" s="108" t="s">
        <v>2045</v>
      </c>
      <c r="B644" s="109" t="s">
        <v>2046</v>
      </c>
      <c r="C644" s="112">
        <f>D644+E644+F644</f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2.75" customHeight="1" hidden="1">
      <c r="A645" s="108" t="s">
        <v>2047</v>
      </c>
      <c r="B645" s="109" t="s">
        <v>2048</v>
      </c>
      <c r="C645" s="112">
        <f>D645+E645+F645</f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2.75" customHeight="1" hidden="1">
      <c r="A646" s="108" t="s">
        <v>2049</v>
      </c>
      <c r="B646" s="109" t="s">
        <v>2050</v>
      </c>
      <c r="C646" s="112">
        <f>D646+E646+F646</f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2.75" customHeight="1" hidden="1">
      <c r="A647" s="108" t="s">
        <v>2051</v>
      </c>
      <c r="B647" s="109" t="s">
        <v>2052</v>
      </c>
      <c r="C647" s="112">
        <f>D647+E647+F647</f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2.75" customHeight="1" hidden="1">
      <c r="A648" s="108" t="s">
        <v>2053</v>
      </c>
      <c r="B648" s="109" t="s">
        <v>2054</v>
      </c>
      <c r="C648" s="112">
        <f>D648+E648+F648</f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2.75" customHeight="1" hidden="1">
      <c r="A649" s="108" t="s">
        <v>2055</v>
      </c>
      <c r="B649" s="109" t="s">
        <v>2056</v>
      </c>
      <c r="C649" s="112">
        <f>D649+E649+F649</f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2.75" customHeight="1" hidden="1">
      <c r="A650" s="108" t="s">
        <v>2057</v>
      </c>
      <c r="B650" s="109" t="s">
        <v>2058</v>
      </c>
      <c r="C650" s="112">
        <f>D650+E650+F650</f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2.75" customHeight="1" hidden="1">
      <c r="A651" s="108" t="s">
        <v>2059</v>
      </c>
      <c r="B651" s="109" t="s">
        <v>2060</v>
      </c>
      <c r="C651" s="112">
        <f>D651+E651+F651</f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2.75" customHeight="1" hidden="1">
      <c r="A652" s="108" t="s">
        <v>2061</v>
      </c>
      <c r="B652" s="109" t="s">
        <v>2062</v>
      </c>
      <c r="C652" s="112">
        <f>D652+E652+F652</f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2.75" customHeight="1" hidden="1">
      <c r="A653" s="108" t="s">
        <v>2063</v>
      </c>
      <c r="B653" s="109" t="s">
        <v>2064</v>
      </c>
      <c r="C653" s="112">
        <f>D653+E653+F653</f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2.75" customHeight="1" hidden="1">
      <c r="A654" s="108" t="s">
        <v>2065</v>
      </c>
      <c r="B654" s="109" t="s">
        <v>2066</v>
      </c>
      <c r="C654" s="112">
        <f>D654+E654+F654</f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2.75" customHeight="1" hidden="1">
      <c r="A655" s="108" t="s">
        <v>2067</v>
      </c>
      <c r="B655" s="109" t="s">
        <v>2068</v>
      </c>
      <c r="C655" s="112">
        <f>D655+E655+F655</f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2.75" customHeight="1" hidden="1">
      <c r="A656" s="108" t="s">
        <v>2069</v>
      </c>
      <c r="B656" s="109" t="s">
        <v>2070</v>
      </c>
      <c r="C656" s="112">
        <f>D656+E656+F656</f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2.75" customHeight="1" hidden="1">
      <c r="A657" s="108" t="s">
        <v>2071</v>
      </c>
      <c r="B657" s="109" t="s">
        <v>2072</v>
      </c>
      <c r="C657" s="112">
        <f>D657+E657+F657</f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2.75" customHeight="1" hidden="1">
      <c r="A658" s="108" t="s">
        <v>2073</v>
      </c>
      <c r="B658" s="109" t="s">
        <v>2074</v>
      </c>
      <c r="C658" s="112">
        <f>D658+E658+F658</f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2.75" customHeight="1" hidden="1">
      <c r="A659" s="108" t="s">
        <v>2075</v>
      </c>
      <c r="B659" s="109" t="s">
        <v>2076</v>
      </c>
      <c r="C659" s="112">
        <f>D659+E659+F659</f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2.75" customHeight="1" hidden="1">
      <c r="A660" s="108" t="s">
        <v>104</v>
      </c>
      <c r="B660" s="109" t="s">
        <v>1040</v>
      </c>
      <c r="C660" s="112">
        <f>D660+E660+F660</f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2.75" customHeight="1" hidden="1">
      <c r="A661" s="108" t="s">
        <v>104</v>
      </c>
      <c r="B661" s="109" t="s">
        <v>1041</v>
      </c>
      <c r="C661" s="112">
        <f>D661+E661+F661</f>
        <v>0</v>
      </c>
      <c r="D661" s="121">
        <f>SUM(D637:D660)</f>
        <v>0</v>
      </c>
      <c r="E661" s="121">
        <f>SUM(E637:E660)</f>
        <v>0</v>
      </c>
      <c r="F661" s="121">
        <f>SUM(F637:F660)</f>
        <v>0</v>
      </c>
      <c r="G661" s="121">
        <f>SUM(G637:G660)</f>
        <v>0</v>
      </c>
      <c r="H661" s="121">
        <f>SUM(H637:H660)</f>
        <v>0</v>
      </c>
      <c r="I661" s="121">
        <f>SUM(I637:I660)</f>
        <v>0</v>
      </c>
      <c r="J661" s="121">
        <f>SUM(J637:J660)</f>
        <v>0</v>
      </c>
      <c r="L661" s="170"/>
    </row>
    <row r="662" spans="1:12" ht="12.75" customHeight="1" hidden="1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2.75" customHeight="1" hidden="1">
      <c r="A663" s="108" t="s">
        <v>2078</v>
      </c>
      <c r="B663" s="109" t="s">
        <v>2079</v>
      </c>
      <c r="C663" s="112">
        <f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2.75" customHeight="1" hidden="1">
      <c r="A664" s="108" t="s">
        <v>2080</v>
      </c>
      <c r="B664" s="109" t="s">
        <v>2081</v>
      </c>
      <c r="C664" s="112">
        <f>D664+E664+F664</f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2.75" customHeight="1" hidden="1">
      <c r="A665" s="108" t="s">
        <v>2082</v>
      </c>
      <c r="B665" s="109" t="s">
        <v>2083</v>
      </c>
      <c r="C665" s="112">
        <f>D665+E665+F665</f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2.75" customHeight="1" hidden="1">
      <c r="A666" s="108" t="s">
        <v>2084</v>
      </c>
      <c r="B666" s="109" t="s">
        <v>2085</v>
      </c>
      <c r="C666" s="112">
        <f>D666+E666+F666</f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2.75" customHeight="1" hidden="1">
      <c r="A667" s="108" t="s">
        <v>2086</v>
      </c>
      <c r="B667" s="109" t="s">
        <v>2087</v>
      </c>
      <c r="C667" s="112">
        <f>D667+E667+F667</f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2.75" customHeight="1" hidden="1">
      <c r="A668" s="108" t="s">
        <v>2088</v>
      </c>
      <c r="B668" s="109" t="s">
        <v>2089</v>
      </c>
      <c r="C668" s="112">
        <f>D668+E668+F668</f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2.75" customHeight="1" hidden="1">
      <c r="A669" s="108" t="s">
        <v>2090</v>
      </c>
      <c r="B669" s="109" t="s">
        <v>2091</v>
      </c>
      <c r="C669" s="112">
        <f>D669+E669+F669</f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2.75" customHeight="1" hidden="1">
      <c r="A670" s="108" t="s">
        <v>2092</v>
      </c>
      <c r="B670" s="109" t="s">
        <v>2093</v>
      </c>
      <c r="C670" s="112">
        <f>D670+E670+F670</f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2.75" customHeight="1" hidden="1">
      <c r="A671" s="108" t="s">
        <v>2094</v>
      </c>
      <c r="B671" s="109" t="s">
        <v>2095</v>
      </c>
      <c r="C671" s="112">
        <f>D671+E671+F671</f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2.75" customHeight="1" hidden="1">
      <c r="A672" s="108" t="s">
        <v>2096</v>
      </c>
      <c r="B672" s="109" t="s">
        <v>2097</v>
      </c>
      <c r="C672" s="112">
        <f>D672+E672+F672</f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2.75" customHeight="1" hidden="1">
      <c r="A673" s="108" t="s">
        <v>2098</v>
      </c>
      <c r="B673" s="109" t="s">
        <v>2099</v>
      </c>
      <c r="C673" s="112">
        <f>D673+E673+F673</f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2.75" customHeight="1" hidden="1">
      <c r="A674" s="108" t="s">
        <v>2100</v>
      </c>
      <c r="B674" s="109" t="s">
        <v>2101</v>
      </c>
      <c r="C674" s="112">
        <f>D674+E674+F674</f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2.75" customHeight="1" hidden="1">
      <c r="A675" s="108" t="s">
        <v>2102</v>
      </c>
      <c r="B675" s="109" t="s">
        <v>2103</v>
      </c>
      <c r="C675" s="112">
        <f>D675+E675+F675</f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2.75" customHeight="1" hidden="1">
      <c r="A676" s="108" t="s">
        <v>2104</v>
      </c>
      <c r="B676" s="109" t="s">
        <v>2105</v>
      </c>
      <c r="C676" s="112">
        <f>D676+E676+F676</f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2.75" customHeight="1" hidden="1">
      <c r="A677" s="108" t="s">
        <v>2106</v>
      </c>
      <c r="B677" s="109" t="s">
        <v>2107</v>
      </c>
      <c r="C677" s="112">
        <f>D677+E677+F677</f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2.75" customHeight="1" hidden="1">
      <c r="A678" s="108" t="s">
        <v>2108</v>
      </c>
      <c r="B678" s="109" t="s">
        <v>2109</v>
      </c>
      <c r="C678" s="112">
        <f>D678+E678+F678</f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2.75" customHeight="1" hidden="1">
      <c r="A679" s="108" t="s">
        <v>2110</v>
      </c>
      <c r="B679" s="109" t="s">
        <v>2111</v>
      </c>
      <c r="C679" s="112">
        <f>D679+E679+F679</f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2.75" customHeight="1" hidden="1">
      <c r="A680" s="108" t="s">
        <v>2112</v>
      </c>
      <c r="B680" s="109" t="s">
        <v>2113</v>
      </c>
      <c r="C680" s="112">
        <f>D680+E680+F680</f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2.75" customHeight="1" hidden="1">
      <c r="A681" s="108" t="s">
        <v>2114</v>
      </c>
      <c r="B681" s="109" t="s">
        <v>2115</v>
      </c>
      <c r="C681" s="112">
        <f>D681+E681+F681</f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2.75" customHeight="1" hidden="1">
      <c r="A682" s="108" t="s">
        <v>2116</v>
      </c>
      <c r="B682" s="109" t="s">
        <v>2117</v>
      </c>
      <c r="C682" s="112">
        <f>D682+E682+F682</f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2.75" customHeight="1" hidden="1">
      <c r="A683" s="108" t="s">
        <v>2118</v>
      </c>
      <c r="B683" s="109" t="s">
        <v>2119</v>
      </c>
      <c r="C683" s="112">
        <f>D683+E683+F683</f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2.75" customHeight="1" hidden="1">
      <c r="A684" s="108" t="s">
        <v>104</v>
      </c>
      <c r="B684" s="109" t="s">
        <v>1040</v>
      </c>
      <c r="C684" s="112">
        <f>D684+E684+F684</f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2.75" customHeight="1" hidden="1">
      <c r="A685" s="108" t="s">
        <v>104</v>
      </c>
      <c r="B685" s="109" t="s">
        <v>1041</v>
      </c>
      <c r="C685" s="112">
        <f>D685+E685+F685</f>
        <v>0</v>
      </c>
      <c r="D685" s="121">
        <f>SUM(D663:D684)</f>
        <v>0</v>
      </c>
      <c r="E685" s="121">
        <f>SUM(E663:E684)</f>
        <v>0</v>
      </c>
      <c r="F685" s="121">
        <f>SUM(F663:F684)</f>
        <v>0</v>
      </c>
      <c r="G685" s="121">
        <f>SUM(G663:G684)</f>
        <v>0</v>
      </c>
      <c r="H685" s="121">
        <f>SUM(H663:H684)</f>
        <v>0</v>
      </c>
      <c r="I685" s="121">
        <f>SUM(I663:I684)</f>
        <v>0</v>
      </c>
      <c r="J685" s="121">
        <f>SUM(J663:J684)</f>
        <v>0</v>
      </c>
      <c r="L685" s="170"/>
    </row>
    <row r="686" spans="1:12" ht="12.75" customHeight="1" hidden="1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2.75" customHeight="1" hidden="1">
      <c r="A687" s="108" t="s">
        <v>2121</v>
      </c>
      <c r="B687" s="109" t="s">
        <v>2122</v>
      </c>
      <c r="C687" s="112">
        <f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2.75" customHeight="1" hidden="1">
      <c r="A688" s="108" t="s">
        <v>2123</v>
      </c>
      <c r="B688" s="109" t="s">
        <v>2124</v>
      </c>
      <c r="C688" s="112">
        <f>D688+E688+F688</f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2.75" customHeight="1" hidden="1">
      <c r="A689" s="108" t="s">
        <v>2125</v>
      </c>
      <c r="B689" s="109" t="s">
        <v>2126</v>
      </c>
      <c r="C689" s="112">
        <f>D689+E689+F689</f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2.75" customHeight="1" hidden="1">
      <c r="A690" s="108" t="s">
        <v>2127</v>
      </c>
      <c r="B690" s="109" t="s">
        <v>2128</v>
      </c>
      <c r="C690" s="112">
        <f>D690+E690+F690</f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2.75" customHeight="1" hidden="1">
      <c r="A691" s="108" t="s">
        <v>2129</v>
      </c>
      <c r="B691" s="109" t="s">
        <v>2130</v>
      </c>
      <c r="C691" s="112">
        <f>D691+E691+F691</f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2.75" customHeight="1" hidden="1">
      <c r="A692" s="108" t="s">
        <v>2131</v>
      </c>
      <c r="B692" s="109" t="s">
        <v>2132</v>
      </c>
      <c r="C692" s="112">
        <f>D692+E692+F692</f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2.75" customHeight="1" hidden="1">
      <c r="A693" s="108" t="s">
        <v>2133</v>
      </c>
      <c r="B693" s="109" t="s">
        <v>2134</v>
      </c>
      <c r="C693" s="112">
        <f>D693+E693+F693</f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2.75" customHeight="1" hidden="1">
      <c r="A694" s="108" t="s">
        <v>2135</v>
      </c>
      <c r="B694" s="109" t="s">
        <v>2136</v>
      </c>
      <c r="C694" s="112">
        <f>D694+E694+F694</f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2.75" customHeight="1" hidden="1">
      <c r="A695" s="108" t="s">
        <v>2137</v>
      </c>
      <c r="B695" s="109" t="s">
        <v>2138</v>
      </c>
      <c r="C695" s="112">
        <f>D695+E695+F695</f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2.75" customHeight="1" hidden="1">
      <c r="A696" s="108" t="s">
        <v>2139</v>
      </c>
      <c r="B696" s="109" t="s">
        <v>2140</v>
      </c>
      <c r="C696" s="112">
        <f>D696+E696+F696</f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2.75" customHeight="1" hidden="1">
      <c r="A697" s="108" t="s">
        <v>2141</v>
      </c>
      <c r="B697" s="109" t="s">
        <v>2142</v>
      </c>
      <c r="C697" s="112">
        <f>D697+E697+F697</f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2.75" customHeight="1" hidden="1">
      <c r="A698" s="108" t="s">
        <v>2143</v>
      </c>
      <c r="B698" s="109" t="s">
        <v>2144</v>
      </c>
      <c r="C698" s="112">
        <f>D698+E698+F698</f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2.75" customHeight="1" hidden="1">
      <c r="A699" s="108" t="s">
        <v>2145</v>
      </c>
      <c r="B699" s="109" t="s">
        <v>2146</v>
      </c>
      <c r="C699" s="112">
        <f>D699+E699+F699</f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2.75" customHeight="1" hidden="1">
      <c r="A700" s="108" t="s">
        <v>2147</v>
      </c>
      <c r="B700" s="109" t="s">
        <v>2148</v>
      </c>
      <c r="C700" s="112">
        <f>D700+E700+F700</f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2.75" customHeight="1" hidden="1">
      <c r="A701" s="108" t="s">
        <v>2149</v>
      </c>
      <c r="B701" s="109" t="s">
        <v>2150</v>
      </c>
      <c r="C701" s="112">
        <f>D701+E701+F701</f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2.75" customHeight="1" hidden="1">
      <c r="A702" s="108" t="s">
        <v>2151</v>
      </c>
      <c r="B702" s="109" t="s">
        <v>2152</v>
      </c>
      <c r="C702" s="112">
        <f>D702+E702+F702</f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2.75" customHeight="1" hidden="1">
      <c r="A703" s="108" t="s">
        <v>2153</v>
      </c>
      <c r="B703" s="109" t="s">
        <v>2154</v>
      </c>
      <c r="C703" s="112">
        <f>D703+E703+F703</f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2.75" customHeight="1" hidden="1">
      <c r="A704" s="108" t="s">
        <v>2155</v>
      </c>
      <c r="B704" s="109" t="s">
        <v>2156</v>
      </c>
      <c r="C704" s="112">
        <f>D704+E704+F704</f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2.75" customHeight="1" hidden="1">
      <c r="A705" s="108" t="s">
        <v>2157</v>
      </c>
      <c r="B705" s="109" t="s">
        <v>2158</v>
      </c>
      <c r="C705" s="112">
        <f>D705+E705+F705</f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2.75" customHeight="1" hidden="1">
      <c r="A706" s="108" t="s">
        <v>2159</v>
      </c>
      <c r="B706" s="109" t="s">
        <v>2160</v>
      </c>
      <c r="C706" s="112">
        <f>D706+E706+F706</f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2.75" customHeight="1" hidden="1">
      <c r="A707" s="108" t="s">
        <v>2161</v>
      </c>
      <c r="B707" s="109" t="s">
        <v>2162</v>
      </c>
      <c r="C707" s="112">
        <f>D707+E707+F707</f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2.75" customHeight="1" hidden="1">
      <c r="A708" s="108" t="s">
        <v>2163</v>
      </c>
      <c r="B708" s="109" t="s">
        <v>2164</v>
      </c>
      <c r="C708" s="112">
        <f>D708+E708+F708</f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2.75" customHeight="1" hidden="1">
      <c r="A709" s="108" t="s">
        <v>2165</v>
      </c>
      <c r="B709" s="109" t="s">
        <v>2166</v>
      </c>
      <c r="C709" s="112">
        <f>D709+E709+F709</f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2.75" customHeight="1" hidden="1">
      <c r="A710" s="108" t="s">
        <v>104</v>
      </c>
      <c r="B710" s="109" t="s">
        <v>1040</v>
      </c>
      <c r="C710" s="112">
        <f>D710+E710+F710</f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2.75" customHeight="1" hidden="1">
      <c r="A711" s="108" t="s">
        <v>104</v>
      </c>
      <c r="B711" s="109" t="s">
        <v>1041</v>
      </c>
      <c r="C711" s="112">
        <f>D711+E711+F711</f>
        <v>0</v>
      </c>
      <c r="D711" s="121">
        <f>SUM(D687:D710)</f>
        <v>0</v>
      </c>
      <c r="E711" s="121">
        <f>SUM(E687:E710)</f>
        <v>0</v>
      </c>
      <c r="F711" s="121">
        <f>SUM(F687:F710)</f>
        <v>0</v>
      </c>
      <c r="G711" s="121">
        <f>SUM(G687:G710)</f>
        <v>0</v>
      </c>
      <c r="H711" s="121">
        <f>SUM(H687:H710)</f>
        <v>0</v>
      </c>
      <c r="I711" s="121">
        <f>SUM(I687:I710)</f>
        <v>0</v>
      </c>
      <c r="J711" s="121">
        <f>SUM(J687:J710)</f>
        <v>0</v>
      </c>
      <c r="L711" s="170"/>
    </row>
    <row r="712" spans="1:12" ht="12.75" customHeight="1" hidden="1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2.75" customHeight="1" hidden="1">
      <c r="A713" s="108" t="s">
        <v>2168</v>
      </c>
      <c r="B713" s="109" t="s">
        <v>2169</v>
      </c>
      <c r="C713" s="112">
        <f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2.75" customHeight="1" hidden="1">
      <c r="A714" s="108" t="s">
        <v>2170</v>
      </c>
      <c r="B714" s="109" t="s">
        <v>2171</v>
      </c>
      <c r="C714" s="112">
        <f>D714+E714+F714</f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2.75" customHeight="1" hidden="1">
      <c r="A715" s="108" t="s">
        <v>2172</v>
      </c>
      <c r="B715" s="109" t="s">
        <v>2173</v>
      </c>
      <c r="C715" s="112">
        <f>D715+E715+F715</f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2.75" customHeight="1" hidden="1">
      <c r="A716" s="108" t="s">
        <v>2174</v>
      </c>
      <c r="B716" s="109" t="s">
        <v>2175</v>
      </c>
      <c r="C716" s="112">
        <f>D716+E716+F716</f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2.75" customHeight="1" hidden="1">
      <c r="A717" s="108" t="s">
        <v>2176</v>
      </c>
      <c r="B717" s="109" t="s">
        <v>2177</v>
      </c>
      <c r="C717" s="112">
        <f>D717+E717+F717</f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2.75" customHeight="1" hidden="1">
      <c r="A718" s="108" t="s">
        <v>2178</v>
      </c>
      <c r="B718" s="109" t="s">
        <v>2179</v>
      </c>
      <c r="C718" s="112">
        <f>D718+E718+F718</f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2.75" customHeight="1" hidden="1">
      <c r="A719" s="108" t="s">
        <v>2180</v>
      </c>
      <c r="B719" s="109" t="s">
        <v>2181</v>
      </c>
      <c r="C719" s="112">
        <f>D719+E719+F719</f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2.75" customHeight="1" hidden="1">
      <c r="A720" s="108" t="s">
        <v>2182</v>
      </c>
      <c r="B720" s="109" t="s">
        <v>2183</v>
      </c>
      <c r="C720" s="112">
        <f>D720+E720+F720</f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2.75" customHeight="1" hidden="1">
      <c r="A721" s="108" t="s">
        <v>2184</v>
      </c>
      <c r="B721" s="109" t="s">
        <v>2185</v>
      </c>
      <c r="C721" s="112">
        <f>D721+E721+F721</f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2.75" customHeight="1" hidden="1">
      <c r="A722" s="108" t="s">
        <v>2186</v>
      </c>
      <c r="B722" s="109" t="s">
        <v>2187</v>
      </c>
      <c r="C722" s="112">
        <f>D722+E722+F722</f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2.75" customHeight="1" hidden="1">
      <c r="A723" s="108" t="s">
        <v>2188</v>
      </c>
      <c r="B723" s="109" t="s">
        <v>2189</v>
      </c>
      <c r="C723" s="112">
        <f>D723+E723+F723</f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2.75" customHeight="1" hidden="1">
      <c r="A724" s="108" t="s">
        <v>2190</v>
      </c>
      <c r="B724" s="109" t="s">
        <v>2191</v>
      </c>
      <c r="C724" s="112">
        <f>D724+E724+F724</f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2.75" customHeight="1" hidden="1">
      <c r="A725" s="108" t="s">
        <v>2192</v>
      </c>
      <c r="B725" s="109" t="s">
        <v>2193</v>
      </c>
      <c r="C725" s="112">
        <f>D725+E725+F725</f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2.75" customHeight="1" hidden="1">
      <c r="A726" s="108" t="s">
        <v>2194</v>
      </c>
      <c r="B726" s="109" t="s">
        <v>2195</v>
      </c>
      <c r="C726" s="112">
        <f>D726+E726+F726</f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2.75" customHeight="1" hidden="1">
      <c r="A727" s="108" t="s">
        <v>2196</v>
      </c>
      <c r="B727" s="109" t="s">
        <v>2197</v>
      </c>
      <c r="C727" s="112">
        <f>D727+E727+F727</f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2.75" customHeight="1" hidden="1">
      <c r="A728" s="108" t="s">
        <v>104</v>
      </c>
      <c r="B728" s="109" t="s">
        <v>1040</v>
      </c>
      <c r="C728" s="112">
        <f>D728+E728+F728</f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2.75" customHeight="1" hidden="1">
      <c r="A729" s="108" t="s">
        <v>104</v>
      </c>
      <c r="B729" s="109" t="s">
        <v>1041</v>
      </c>
      <c r="C729" s="112">
        <f>D729+E729+F729</f>
        <v>0</v>
      </c>
      <c r="D729" s="121">
        <f>SUM(D713:D728)</f>
        <v>0</v>
      </c>
      <c r="E729" s="121">
        <f>SUM(E713:E728)</f>
        <v>0</v>
      </c>
      <c r="F729" s="121">
        <f>SUM(F713:F728)</f>
        <v>0</v>
      </c>
      <c r="G729" s="121">
        <f>SUM(G713:G728)</f>
        <v>0</v>
      </c>
      <c r="H729" s="121">
        <f>SUM(H713:H728)</f>
        <v>0</v>
      </c>
      <c r="I729" s="121">
        <f>SUM(I713:I728)</f>
        <v>0</v>
      </c>
      <c r="J729" s="121">
        <f>SUM(J713:J728)</f>
        <v>0</v>
      </c>
      <c r="L729" s="170"/>
    </row>
    <row r="730" spans="1:12" ht="12.75" customHeight="1" hidden="1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2.75" customHeight="1" hidden="1">
      <c r="A731" s="108" t="s">
        <v>2199</v>
      </c>
      <c r="B731" s="109" t="s">
        <v>2200</v>
      </c>
      <c r="C731" s="112">
        <f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2.75" customHeight="1" hidden="1">
      <c r="A732" s="108" t="s">
        <v>2201</v>
      </c>
      <c r="B732" s="109" t="s">
        <v>2202</v>
      </c>
      <c r="C732" s="112">
        <f>D732+E732+F732</f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2.75" customHeight="1" hidden="1">
      <c r="A733" s="108" t="s">
        <v>2203</v>
      </c>
      <c r="B733" s="109" t="s">
        <v>2204</v>
      </c>
      <c r="C733" s="112">
        <f>D733+E733+F733</f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2.75" customHeight="1" hidden="1">
      <c r="A734" s="108" t="s">
        <v>2205</v>
      </c>
      <c r="B734" s="109" t="s">
        <v>2206</v>
      </c>
      <c r="C734" s="112">
        <f>D734+E734+F734</f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2.75" customHeight="1" hidden="1">
      <c r="A735" s="108" t="s">
        <v>2207</v>
      </c>
      <c r="B735" s="109" t="s">
        <v>2208</v>
      </c>
      <c r="C735" s="112">
        <f>D735+E735+F735</f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2.75" customHeight="1" hidden="1">
      <c r="A736" s="108" t="s">
        <v>2209</v>
      </c>
      <c r="B736" s="109" t="s">
        <v>2210</v>
      </c>
      <c r="C736" s="112">
        <f>D736+E736+F736</f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2.75" customHeight="1" hidden="1">
      <c r="A737" s="108" t="s">
        <v>2211</v>
      </c>
      <c r="B737" s="109" t="s">
        <v>2212</v>
      </c>
      <c r="C737" s="112">
        <f>D737+E737+F737</f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2.75" customHeight="1" hidden="1">
      <c r="A738" s="108" t="s">
        <v>2213</v>
      </c>
      <c r="B738" s="109" t="s">
        <v>2214</v>
      </c>
      <c r="C738" s="112">
        <f>D738+E738+F738</f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2.75" customHeight="1" hidden="1">
      <c r="A739" s="108" t="s">
        <v>2215</v>
      </c>
      <c r="B739" s="109" t="s">
        <v>2216</v>
      </c>
      <c r="C739" s="112">
        <f>D739+E739+F739</f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2.75" customHeight="1" hidden="1">
      <c r="A740" s="108" t="s">
        <v>2217</v>
      </c>
      <c r="B740" s="109" t="s">
        <v>2218</v>
      </c>
      <c r="C740" s="112">
        <f>D740+E740+F740</f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2.75" customHeight="1" hidden="1">
      <c r="A741" s="108" t="s">
        <v>2219</v>
      </c>
      <c r="B741" s="109" t="s">
        <v>2220</v>
      </c>
      <c r="C741" s="112">
        <f>D741+E741+F741</f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2.75" customHeight="1" hidden="1">
      <c r="A742" s="108" t="s">
        <v>2221</v>
      </c>
      <c r="B742" s="109" t="s">
        <v>2222</v>
      </c>
      <c r="C742" s="112">
        <f>D742+E742+F742</f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2.75" customHeight="1" hidden="1">
      <c r="A743" s="108" t="s">
        <v>2223</v>
      </c>
      <c r="B743" s="109" t="s">
        <v>2224</v>
      </c>
      <c r="C743" s="112">
        <f>D743+E743+F743</f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2.75" customHeight="1" hidden="1">
      <c r="A744" s="108" t="s">
        <v>2225</v>
      </c>
      <c r="B744" s="109" t="s">
        <v>2226</v>
      </c>
      <c r="C744" s="112">
        <f>D744+E744+F744</f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2.75" customHeight="1" hidden="1">
      <c r="A745" s="108" t="s">
        <v>2227</v>
      </c>
      <c r="B745" s="109" t="s">
        <v>2228</v>
      </c>
      <c r="C745" s="112">
        <f>D745+E745+F745</f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2.75" customHeight="1" hidden="1">
      <c r="A746" s="108" t="s">
        <v>2229</v>
      </c>
      <c r="B746" s="109" t="s">
        <v>2230</v>
      </c>
      <c r="C746" s="112">
        <f>D746+E746+F746</f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2.75" customHeight="1" hidden="1">
      <c r="A747" s="108" t="s">
        <v>2231</v>
      </c>
      <c r="B747" s="109" t="s">
        <v>2232</v>
      </c>
      <c r="C747" s="112">
        <f>D747+E747+F747</f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2.75" customHeight="1" hidden="1">
      <c r="A748" s="108" t="s">
        <v>2233</v>
      </c>
      <c r="B748" s="109" t="s">
        <v>2234</v>
      </c>
      <c r="C748" s="112">
        <f>D748+E748+F748</f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2.75" customHeight="1" hidden="1">
      <c r="A749" s="108" t="s">
        <v>2235</v>
      </c>
      <c r="B749" s="109" t="s">
        <v>2236</v>
      </c>
      <c r="C749" s="112">
        <f>D749+E749+F749</f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2.75" customHeight="1" hidden="1">
      <c r="A750" s="108" t="s">
        <v>2237</v>
      </c>
      <c r="B750" s="109" t="s">
        <v>2238</v>
      </c>
      <c r="C750" s="112">
        <f>D750+E750+F750</f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2.75" customHeight="1" hidden="1">
      <c r="A751" s="108" t="s">
        <v>2239</v>
      </c>
      <c r="B751" s="109" t="s">
        <v>2240</v>
      </c>
      <c r="C751" s="112">
        <f>D751+E751+F751</f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2.75" customHeight="1" hidden="1">
      <c r="A752" s="108" t="s">
        <v>2241</v>
      </c>
      <c r="B752" s="109" t="s">
        <v>2242</v>
      </c>
      <c r="C752" s="112">
        <f>D752+E752+F752</f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2.75" customHeight="1" hidden="1">
      <c r="A753" s="108" t="s">
        <v>2243</v>
      </c>
      <c r="B753" s="109" t="s">
        <v>2244</v>
      </c>
      <c r="C753" s="112">
        <f>D753+E753+F753</f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2.75" customHeight="1" hidden="1">
      <c r="A754" s="108" t="s">
        <v>2245</v>
      </c>
      <c r="B754" s="109" t="s">
        <v>2246</v>
      </c>
      <c r="C754" s="112">
        <f>D754+E754+F754</f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2.75" customHeight="1" hidden="1">
      <c r="A755" s="108" t="s">
        <v>104</v>
      </c>
      <c r="B755" s="109" t="s">
        <v>1040</v>
      </c>
      <c r="C755" s="112">
        <f>D755+E755+F755</f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2.75" customHeight="1" hidden="1">
      <c r="A756" s="108" t="s">
        <v>104</v>
      </c>
      <c r="B756" s="109" t="s">
        <v>1041</v>
      </c>
      <c r="C756" s="112">
        <f>D756+E756+F756</f>
        <v>0</v>
      </c>
      <c r="D756" s="121">
        <f>SUM(D731:D755)</f>
        <v>0</v>
      </c>
      <c r="E756" s="121">
        <f>SUM(E731:E755)</f>
        <v>0</v>
      </c>
      <c r="F756" s="121">
        <f>SUM(F731:F755)</f>
        <v>0</v>
      </c>
      <c r="G756" s="121">
        <f>SUM(G731:G755)</f>
        <v>0</v>
      </c>
      <c r="H756" s="121">
        <f>SUM(H731:H755)</f>
        <v>0</v>
      </c>
      <c r="I756" s="121">
        <f>SUM(I731:I755)</f>
        <v>0</v>
      </c>
      <c r="J756" s="121">
        <f>SUM(J731:J755)</f>
        <v>0</v>
      </c>
      <c r="L756" s="170"/>
    </row>
  </sheetData>
  <sheetProtection/>
  <mergeCells count="11"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&amp;L602D0693&amp;C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Полтавський апеляційний суд</cp:lastModifiedBy>
  <cp:lastPrinted>2018-09-26T12:41:46Z</cp:lastPrinted>
  <dcterms:created xsi:type="dcterms:W3CDTF">2015-09-09T11:47:13Z</dcterms:created>
  <dcterms:modified xsi:type="dcterms:W3CDTF">2023-02-20T13:53:50Z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602D0693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8FB75E67</vt:lpwstr>
  </property>
  <property fmtid="{D5CDD505-2E9C-101B-9397-08002B2CF9AE}" pid="16" name="Версія БД">
    <vt:lpwstr>3.30.4.2627</vt:lpwstr>
  </property>
</Properties>
</file>