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<sst xmlns="http://schemas.openxmlformats.org/spreadsheetml/2006/main" count="154" uniqueCount="129">
  <si>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</si>
  <si>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</si>
  <si>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</si>
  <si>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</si>
  <si>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</si>
  <si>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</si>
  <si>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</si>
  <si>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</si>
  <si>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</si>
  <si>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</si>
  <si>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</si>
  <si>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</si>
  <si>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</si>
  <si>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</si>
  <si>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</si>
  <si>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</si>
  <si>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</si>
  <si>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</si>
  <si>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</si>
  <si>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</si>
  <si>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</si>
  <si>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</si>
  <si>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</si>
  <si>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</si>
  <si>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</si>
  <si>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</si>
  <si>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</si>
  <si>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</si>
  <si>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</si>
  <si>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</si>
  <si>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</si>
  <si>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</si>
  <si>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</si>
  <si>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</si>
  <si>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</si>
  <si>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</si>
  <si>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</si>
  <si>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</si>
  <si>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</si>
  <si>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</si>
  <si>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</si>
  <si>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</si>
  <si>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</si>
  <si>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</si>
  <si>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</si>
  <si>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</si>
  <si>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</si>
  <si>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</si>
  <si>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</si>
  <si>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</si>
  <si>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</si>
  <si>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</si>
  <si>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</si>
  <si>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</si>
  <si>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</si>
  <si>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</si>
  <si>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</si>
  <si>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</si>
  <si>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</si>
  <si>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</si>
  <si>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</si>
  <si>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</si>
  <si>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</si>
  <si>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</si>
  <si>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</si>
  <si>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</si>
  <si>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</si>
  <si>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</si>
  <si>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</si>
  <si>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</si>
  <si>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</si>
  <si>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</si>
  <si>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</si>
  <si>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</si>
  <si>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</si>
  <si>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</si>
  <si>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</si>
  <si>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</si>
  <si>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</si>
  <si>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</si>
  <si>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</si>
  <si>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</si>
  <si>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</si>
  <si>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</si>
  <si>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</si>
  <si>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</si>
  <si>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</si>
  <si>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</si>
  <si>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</si>
  <si>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</si>
  <si>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</si>
  <si>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</si>
  <si>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</si>
  <si>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</si>
  <si>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</si>
  <si>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</si>
  <si>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</si>
  <si>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</si>
  <si>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</si>
  <si>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</si>
  <si>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</si>
  <si>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</si>
  <si>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</si>
  <si>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</si>
  <si>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</si>
  <si>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</si>
  <si>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</si>
  <si>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</si>
  <si>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</si>
  <si>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</si>
  <si>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</si>
  <si>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</si>
  <si>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</si>
  <si>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</si>
  <si>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</si>
  <si>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</si>
  <si>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</si>
  <si>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</si>
  <si>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</si>
  <si>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Полтавський апеляційний суд</t>
  </si>
  <si>
    <t>36000. Полтавська область.м. Полтава</t>
  </si>
  <si>
    <t>вул. Соборності</t>
  </si>
  <si>
    <t/>
  </si>
  <si>
    <t>Ю.В. Дряниця</t>
  </si>
  <si>
    <t>О.В. Кристал</t>
  </si>
  <si>
    <t>532516939</t>
  </si>
  <si>
    <t>532516909</t>
  </si>
  <si>
    <t>inbox@pla.court.gov.ua</t>
  </si>
  <si>
    <t>5 січня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</si>
</sst>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&amp;LB8945F90&amp;C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2409</v>
      </c>
      <c r="D6" s="96">
        <f>SUM(D7,D10,D13,D14,D15,D21,D24,D25,D18,D19,D20)</f>
        <v>5074747.060000065</v>
      </c>
      <c r="E6" s="96">
        <f>SUM(E7,E10,E13,E14,E15,E21,E24,E25,E18,E19,E20)</f>
        <v>1915</v>
      </c>
      <c r="F6" s="96">
        <f>SUM(F7,F10,F13,F14,F15,F21,F24,F25,F18,F19,F20)</f>
        <v>4258380.270000023</v>
      </c>
      <c r="G6" s="96">
        <f>SUM(G7,G10,G13,G14,G15,G21,G24,G25,G18,G19,G20)</f>
        <v>17</v>
      </c>
      <c r="H6" s="96">
        <f>SUM(H7,H10,H13,H14,H15,H21,H24,H25,H18,H19,H20)</f>
        <v>44919.61</v>
      </c>
      <c r="I6" s="96">
        <f>SUM(I7,I10,I13,I14,I15,I21,I24,I25,I18,I19,I20)</f>
        <v>116</v>
      </c>
      <c r="J6" s="96">
        <f>SUM(J7,J10,J13,J14,J15,J21,J24,J25,J18,J19,J20)</f>
        <v>243234.13000000003</v>
      </c>
      <c r="K6" s="96">
        <f>SUM(K7,K10,K13,K14,K15,K21,K24,K25,K18,K19,K20)</f>
        <v>421</v>
      </c>
      <c r="L6" s="96">
        <f>SUM(L7,L10,L13,L14,L15,L21,L24,L25,L18,L19,L20)</f>
        <v>642791.1500000011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</v>
      </c>
      <c r="D15" s="97">
        <v>10089.6</v>
      </c>
      <c r="E15" s="97">
        <v>13</v>
      </c>
      <c r="F15" s="97">
        <v>7750.4</v>
      </c>
      <c r="G15" s="97">
        <v>2</v>
      </c>
      <c r="H15" s="97">
        <v>1344.7</v>
      </c>
      <c r="I15" s="97">
        <v>2</v>
      </c>
      <c r="J15" s="97">
        <v>29.7</v>
      </c>
      <c r="K15" s="97"/>
      <c r="L15" s="97"/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3</v>
      </c>
      <c r="F16" s="97">
        <v>3583</v>
      </c>
      <c r="G16" s="97">
        <v>1</v>
      </c>
      <c r="H16" s="97">
        <v>960.5</v>
      </c>
      <c r="I16" s="97">
        <v>1</v>
      </c>
      <c r="J16" s="97">
        <v>19.8</v>
      </c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4834.6</v>
      </c>
      <c r="E17" s="97">
        <v>10</v>
      </c>
      <c r="F17" s="97">
        <v>4167.4</v>
      </c>
      <c r="G17" s="97">
        <v>1</v>
      </c>
      <c r="H17" s="97">
        <v>384.2</v>
      </c>
      <c r="I17" s="97">
        <v>1</v>
      </c>
      <c r="J17" s="97">
        <v>9.9</v>
      </c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1747</v>
      </c>
      <c r="D24" s="97">
        <v>4521921.06000006</v>
      </c>
      <c r="E24" s="97">
        <v>1397</v>
      </c>
      <c r="F24" s="97">
        <v>3773776.35000002</v>
      </c>
      <c r="G24" s="97">
        <v>15</v>
      </c>
      <c r="H24" s="97">
        <v>43574.91</v>
      </c>
      <c r="I24" s="97">
        <v>100</v>
      </c>
      <c r="J24" s="97">
        <v>233332.23</v>
      </c>
      <c r="K24" s="97">
        <v>296</v>
      </c>
      <c r="L24" s="97">
        <v>581833.350000001</v>
      </c>
    </row>
    <row r="25" spans="1:12" ht="31.5" customHeight="1">
      <c r="A25" s="87">
        <v>20</v>
      </c>
      <c r="B25" s="90" t="s">
        <v>81</v>
      </c>
      <c r="C25" s="97">
        <v>645</v>
      </c>
      <c r="D25" s="97">
        <v>542736.400000005</v>
      </c>
      <c r="E25" s="97">
        <v>505</v>
      </c>
      <c r="F25" s="97">
        <v>476853.520000003</v>
      </c>
      <c r="G25" s="97"/>
      <c r="H25" s="97"/>
      <c r="I25" s="97">
        <v>14</v>
      </c>
      <c r="J25" s="97">
        <v>9872.2</v>
      </c>
      <c r="K25" s="97">
        <v>125</v>
      </c>
      <c r="L25" s="97">
        <v>60957.8000000001</v>
      </c>
    </row>
    <row r="26" spans="1:12" ht="20.25" customHeight="1">
      <c r="A26" s="87">
        <v>21</v>
      </c>
      <c r="B26" s="91" t="s">
        <v>78</v>
      </c>
      <c r="C26" s="97">
        <v>160</v>
      </c>
      <c r="D26" s="97">
        <v>338422</v>
      </c>
      <c r="E26" s="97">
        <v>148</v>
      </c>
      <c r="F26" s="97">
        <v>301006.2</v>
      </c>
      <c r="G26" s="97"/>
      <c r="H26" s="97"/>
      <c r="I26" s="97">
        <v>7</v>
      </c>
      <c r="J26" s="97">
        <v>6335</v>
      </c>
      <c r="K26" s="97">
        <v>5</v>
      </c>
      <c r="L26" s="97">
        <v>10510</v>
      </c>
    </row>
    <row r="27" spans="1:12" ht="20.25" customHeight="1">
      <c r="A27" s="87">
        <v>22</v>
      </c>
      <c r="B27" s="91" t="s">
        <v>79</v>
      </c>
      <c r="C27" s="97">
        <v>485</v>
      </c>
      <c r="D27" s="97">
        <v>204314.399999998</v>
      </c>
      <c r="E27" s="97">
        <v>357</v>
      </c>
      <c r="F27" s="97">
        <v>175847.319999999</v>
      </c>
      <c r="G27" s="97"/>
      <c r="H27" s="97"/>
      <c r="I27" s="97">
        <v>7</v>
      </c>
      <c r="J27" s="97">
        <v>3537.2</v>
      </c>
      <c r="K27" s="97">
        <v>120</v>
      </c>
      <c r="L27" s="97">
        <v>50447.8000000001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39</v>
      </c>
      <c r="D50" s="96">
        <f>SUM(D51:D54)</f>
        <v>2308.0099999999998</v>
      </c>
      <c r="E50" s="96">
        <f>SUM(E51:E54)</f>
        <v>39</v>
      </c>
      <c r="F50" s="96">
        <f>SUM(F51:F54)</f>
        <v>2900.7299999999996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31.54</v>
      </c>
      <c r="E51" s="97">
        <v>4</v>
      </c>
      <c r="F51" s="97">
        <v>177.2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34</v>
      </c>
      <c r="D52" s="97">
        <v>2270.16</v>
      </c>
      <c r="E52" s="97">
        <v>34</v>
      </c>
      <c r="F52" s="97">
        <v>2660.43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63.1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2448</v>
      </c>
      <c r="D56" s="96">
        <f t="shared" si="0"/>
        <v>5077055.070000065</v>
      </c>
      <c r="E56" s="96">
        <f t="shared" si="0"/>
        <v>1954</v>
      </c>
      <c r="F56" s="96">
        <f t="shared" si="0"/>
        <v>4261281.000000023</v>
      </c>
      <c r="G56" s="96">
        <f t="shared" si="0"/>
        <v>17</v>
      </c>
      <c r="H56" s="96">
        <f t="shared" si="0"/>
        <v>44919.61</v>
      </c>
      <c r="I56" s="96">
        <f t="shared" si="0"/>
        <v>116</v>
      </c>
      <c r="J56" s="96">
        <f t="shared" si="0"/>
        <v>243234.13000000003</v>
      </c>
      <c r="K56" s="96">
        <f t="shared" si="0"/>
        <v>421</v>
      </c>
      <c r="L56" s="96">
        <f t="shared" si="0"/>
        <v>642791.1500000011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&amp;LB8945F90&amp;CФорма № 10, Підрозділ: Полтавський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298</v>
      </c>
      <c r="F4" s="93">
        <f>SUM(F5:F25)</f>
        <v>511505.27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24</v>
      </c>
      <c r="F5" s="95">
        <v>29135.41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7163.73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57</v>
      </c>
      <c r="F7" s="95">
        <v>66002.8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1261.2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97774.46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17083.4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1261.2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144</v>
      </c>
      <c r="F13" s="95">
        <v>208820.24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13796.2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31</v>
      </c>
      <c r="F17" s="95">
        <v>34826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5</v>
      </c>
      <c r="F22" s="95">
        <v>13991.23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3363.2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17026.2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&amp;LB8945F90&amp;CФорма № 10, Підрозділ: Полтавський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2018-03-15T14:08:04Z</cp:lastPrinted>
  <dcterms:created xsi:type="dcterms:W3CDTF">2015-09-09T10:27:37Z</dcterms:created>
  <dcterms:modified xsi:type="dcterms:W3CDTF">2021-02-09T14:26:42Z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B8945F90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